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2120" windowHeight="8415" activeTab="0"/>
  </bookViews>
  <sheets>
    <sheet name="ТРЕТО ТРИМЕСЕЧИЕ 2019 Г.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<sst xmlns="http://schemas.openxmlformats.org/spreadsheetml/2006/main" count="257" uniqueCount="235">
  <si>
    <t>О Т Ч Е Т</t>
  </si>
  <si>
    <t>ШИФЪР</t>
  </si>
  <si>
    <t>БРОЙ</t>
  </si>
  <si>
    <t>А</t>
  </si>
  <si>
    <t>Б</t>
  </si>
  <si>
    <t>ЗООС</t>
  </si>
  <si>
    <t>ЗЧАВ</t>
  </si>
  <si>
    <t>ЗВ</t>
  </si>
  <si>
    <t>ЗУО</t>
  </si>
  <si>
    <t>ЗБР</t>
  </si>
  <si>
    <t>ЗЛР</t>
  </si>
  <si>
    <t>ЗЗТ</t>
  </si>
  <si>
    <t>ЗЗВВХВС</t>
  </si>
  <si>
    <t>ЗЗШОС</t>
  </si>
  <si>
    <t>1. Наложени глоби, имуществени санкции по екологичното законодателство</t>
  </si>
  <si>
    <t>2. Наложени санкции по чл. 69 от ЗООС</t>
  </si>
  <si>
    <t>ЗА ЗАМЪРСЯВАНЕ НА АТМОСФЕРНИЯ ВЪЗДУХ</t>
  </si>
  <si>
    <t>ЗА ЗАМЪРСЯВАНЕ НА ВОДНИ ОБЕКТИ</t>
  </si>
  <si>
    <t>ЗА ЗАМЪРСЯВАНЕ НА ПОЧВИ</t>
  </si>
  <si>
    <t>ЗА НЕПРИЯТНИ МИРИЗМИ</t>
  </si>
  <si>
    <t>ОБЩО /101+102+103+104/</t>
  </si>
  <si>
    <t xml:space="preserve">                    ЗА НАЛОЖЕНИТЕ САНКЦИИ И ГЛОБИ ОТ РИОСВ ПО НОРМАТИВНИТЕ ДОКУМЕНТИ, СВЪРЗАНИ С ОПАЗВАНЕ НА ОКОЛНАТА СРЕДА </t>
  </si>
  <si>
    <t>СТОЙНОСТ/лв</t>
  </si>
  <si>
    <t>3.  Преведени суми от наложени санкции по общини</t>
  </si>
  <si>
    <t>ОБЩИНА</t>
  </si>
  <si>
    <t>ЗОПОЕЩ</t>
  </si>
  <si>
    <t xml:space="preserve"> АУАН</t>
  </si>
  <si>
    <t>НП- ГЛОБИ</t>
  </si>
  <si>
    <t>НП- ИМУЩЕСТВЕНИ САНКЦИИ</t>
  </si>
  <si>
    <t>ОБЩ БРОЙ</t>
  </si>
  <si>
    <t>ПРЕКРАТЕНИ</t>
  </si>
  <si>
    <t>ПРЕВЕДЕНИ СУМИ</t>
  </si>
  <si>
    <t xml:space="preserve">СЪБРАНИ СУМИ </t>
  </si>
  <si>
    <t>ПРЕДАДЕНИ НА НАП</t>
  </si>
  <si>
    <t>ОТМЯНА</t>
  </si>
  <si>
    <t>НАМАЛЯВАНЕ</t>
  </si>
  <si>
    <t>СПИРАНЕ</t>
  </si>
  <si>
    <t>ВЪЗОБНОВЯВАНЕ</t>
  </si>
  <si>
    <r>
      <t xml:space="preserve">НАЛОЖЕНИ ТЕКУЩИ САНКЦИИ- </t>
    </r>
    <r>
      <rPr>
        <b/>
        <sz val="10"/>
        <rFont val="Times New Roman Cyr"/>
        <family val="0"/>
      </rPr>
      <t>НП</t>
    </r>
  </si>
  <si>
    <r>
      <t>НАЛОЖЕНИ ЕДНОКРАТНИ САНКЦИИ-</t>
    </r>
    <r>
      <rPr>
        <b/>
        <sz val="10"/>
        <rFont val="Times New Roman Cyr"/>
        <family val="0"/>
      </rPr>
      <t>НП</t>
    </r>
  </si>
  <si>
    <r>
      <t xml:space="preserve">БРОЙ ИЗДАДЕНИ </t>
    </r>
    <r>
      <rPr>
        <b/>
        <sz val="10"/>
        <rFont val="Times New Roman Cyr"/>
        <family val="0"/>
      </rPr>
      <t>ЗАПОВЕДИ</t>
    </r>
    <r>
      <rPr>
        <sz val="10"/>
        <rFont val="Times New Roman Cyr"/>
        <family val="1"/>
      </rPr>
      <t xml:space="preserve"> ЗА ПРОМЯНА НА НАЛОЖЕНИ САНКЦИИ</t>
    </r>
  </si>
  <si>
    <t>ОБЩО</t>
  </si>
  <si>
    <t>ОБЩО /101+102+103+104+105+106+107+108+109+110+111/</t>
  </si>
  <si>
    <t>ЗЗЖ</t>
  </si>
  <si>
    <t>РИОСВ Благоеград</t>
  </si>
  <si>
    <t>Община Благоевград</t>
  </si>
  <si>
    <t>Община Кресна</t>
  </si>
  <si>
    <t>Община Петрич</t>
  </si>
  <si>
    <t>Община Сандански</t>
  </si>
  <si>
    <t>РИОСВ Бургас</t>
  </si>
  <si>
    <t>Община Айтос</t>
  </si>
  <si>
    <t>Община Бургас</t>
  </si>
  <si>
    <t>Община Несебър</t>
  </si>
  <si>
    <t>Община Сунгурларе</t>
  </si>
  <si>
    <t>РИОСВ Варна</t>
  </si>
  <si>
    <t>Община Варна</t>
  </si>
  <si>
    <t>Община Генерал Тошево</t>
  </si>
  <si>
    <t>Община Девня</t>
  </si>
  <si>
    <t>Община  Добрич</t>
  </si>
  <si>
    <t>Община Добрич-селска</t>
  </si>
  <si>
    <t>Община Провадия</t>
  </si>
  <si>
    <t>РИОСВ В. Търново</t>
  </si>
  <si>
    <t>Община Велико Търново</t>
  </si>
  <si>
    <t>Община Габрово</t>
  </si>
  <si>
    <t>Община Лясковец</t>
  </si>
  <si>
    <t>Община Стражица</t>
  </si>
  <si>
    <t>РИОСВ Враца</t>
  </si>
  <si>
    <t>Община Враца</t>
  </si>
  <si>
    <t>РИОСВ Монтана</t>
  </si>
  <si>
    <t>РИОСВ Пазарджик</t>
  </si>
  <si>
    <t>Община Пазарджик</t>
  </si>
  <si>
    <t>Община Панагюрище</t>
  </si>
  <si>
    <t>Община Белово</t>
  </si>
  <si>
    <t>Община Пещера</t>
  </si>
  <si>
    <t>РИОСВ Перник</t>
  </si>
  <si>
    <t>РИОСВ Плевен</t>
  </si>
  <si>
    <t>Община Плевен</t>
  </si>
  <si>
    <t>Община Троян</t>
  </si>
  <si>
    <t>РИОСВ Пловдив</t>
  </si>
  <si>
    <t>Община Асеновград</t>
  </si>
  <si>
    <t>Община Карлово</t>
  </si>
  <si>
    <t>Община Марица</t>
  </si>
  <si>
    <t>Община Пловдив</t>
  </si>
  <si>
    <t>Община Садово</t>
  </si>
  <si>
    <t>Община Стамболийски</t>
  </si>
  <si>
    <t>РИОСВ Русе</t>
  </si>
  <si>
    <t>Община Русе</t>
  </si>
  <si>
    <t>Община Кубрат</t>
  </si>
  <si>
    <t>Община Ситово</t>
  </si>
  <si>
    <t>РИОСВ Смолян</t>
  </si>
  <si>
    <t>Община Девин</t>
  </si>
  <si>
    <t>Община Златоград</t>
  </si>
  <si>
    <t>Община Лъки</t>
  </si>
  <si>
    <t>Община Рудозем</t>
  </si>
  <si>
    <t>Община Чепеларе</t>
  </si>
  <si>
    <t>РИОСВ София</t>
  </si>
  <si>
    <t>Община Годеч</t>
  </si>
  <si>
    <t>Община Ихтиман</t>
  </si>
  <si>
    <t>Община Челопеч</t>
  </si>
  <si>
    <t>РИОСВ Ст. Загора</t>
  </si>
  <si>
    <t>Община Стралджа</t>
  </si>
  <si>
    <t>Община Болярово</t>
  </si>
  <si>
    <t>РИОСВ Хасково</t>
  </si>
  <si>
    <t>Община Харманли</t>
  </si>
  <si>
    <t>РИОСВ Шумен</t>
  </si>
  <si>
    <t>Община Руен</t>
  </si>
  <si>
    <t>Община Бяла Слатина</t>
  </si>
  <si>
    <t>Община Козлодуй</t>
  </si>
  <si>
    <t>Община Видин</t>
  </si>
  <si>
    <t>Община Чипровци</t>
  </si>
  <si>
    <t>Община Ловеч</t>
  </si>
  <si>
    <t>Община Тетевен</t>
  </si>
  <si>
    <t>Община Куклен</t>
  </si>
  <si>
    <t xml:space="preserve">Община Разград </t>
  </si>
  <si>
    <t>Община Исперих</t>
  </si>
  <si>
    <t>Община Костинброд</t>
  </si>
  <si>
    <t>Община Стара Загора</t>
  </si>
  <si>
    <t xml:space="preserve">Община Димитровград </t>
  </si>
  <si>
    <t xml:space="preserve">Община Кърджали </t>
  </si>
  <si>
    <t>Велики Преслав</t>
  </si>
  <si>
    <t>Каспичан</t>
  </si>
  <si>
    <t>Омуртаг</t>
  </si>
  <si>
    <t>Попово</t>
  </si>
  <si>
    <t>Търговище</t>
  </si>
  <si>
    <t>Шумен</t>
  </si>
  <si>
    <t>Община Разлог</t>
  </si>
  <si>
    <t>Община Созопол</t>
  </si>
  <si>
    <t>Община Камено</t>
  </si>
  <si>
    <t>Община Приморско</t>
  </si>
  <si>
    <t>Община Долни чифлик</t>
  </si>
  <si>
    <t>Община Лом</t>
  </si>
  <si>
    <t>Община Монтана</t>
  </si>
  <si>
    <t>Община Берковица</t>
  </si>
  <si>
    <t>Община Долна Митрополия</t>
  </si>
  <si>
    <t>Община Долни Дъбник</t>
  </si>
  <si>
    <t>Община Кнежа</t>
  </si>
  <si>
    <t>Община Цар Калоян</t>
  </si>
  <si>
    <t>Община Мадан</t>
  </si>
  <si>
    <t>Община Неделино</t>
  </si>
  <si>
    <t>Община Смолян</t>
  </si>
  <si>
    <t>Община Мъглиж</t>
  </si>
  <si>
    <t>Община Казанлък</t>
  </si>
  <si>
    <t xml:space="preserve">Община Тунджа </t>
  </si>
  <si>
    <t>Каолиново</t>
  </si>
  <si>
    <t>Плевен</t>
  </si>
  <si>
    <t>Община Етрополе</t>
  </si>
  <si>
    <t>Община Драгоман</t>
  </si>
  <si>
    <t>Столична община</t>
  </si>
  <si>
    <t>Община Раднево</t>
  </si>
  <si>
    <t>Община Павел баня</t>
  </si>
  <si>
    <t>Община Братя Даскалови</t>
  </si>
  <si>
    <t>Община Твърдица</t>
  </si>
  <si>
    <t>Община Ямбол</t>
  </si>
  <si>
    <t>Община Балчик</t>
  </si>
  <si>
    <t>Община Каварна</t>
  </si>
  <si>
    <t>Община Шабла</t>
  </si>
  <si>
    <t>Община Мездра</t>
  </si>
  <si>
    <t>Община Криводол</t>
  </si>
  <si>
    <t>Община Роман</t>
  </si>
  <si>
    <t>Община Оряхово</t>
  </si>
  <si>
    <t>Община Хайредин</t>
  </si>
  <si>
    <t>Община Мизия</t>
  </si>
  <si>
    <t>Община Борован</t>
  </si>
  <si>
    <t>Община Бойчиновци</t>
  </si>
  <si>
    <t>Община Бобов дол</t>
  </si>
  <si>
    <t>Община Радомир</t>
  </si>
  <si>
    <t>Община Кюстендил</t>
  </si>
  <si>
    <t>Община Перник</t>
  </si>
  <si>
    <t>Община Хасково</t>
  </si>
  <si>
    <t>Община Момчилград</t>
  </si>
  <si>
    <t>Община Ивайловград</t>
  </si>
  <si>
    <t>Община Стамболово</t>
  </si>
  <si>
    <t>Община Маджарово</t>
  </si>
  <si>
    <t>Община Черноочене</t>
  </si>
  <si>
    <t>Община Кочериново</t>
  </si>
  <si>
    <t>Община Симитли</t>
  </si>
  <si>
    <t>Община Поморие</t>
  </si>
  <si>
    <t>Община Средец</t>
  </si>
  <si>
    <t>Община Царево</t>
  </si>
  <si>
    <t>Община Малко Търново</t>
  </si>
  <si>
    <t>Община Горна Оряховица</t>
  </si>
  <si>
    <t>Община Дряново</t>
  </si>
  <si>
    <t>Община Елена</t>
  </si>
  <si>
    <t>Община Павликени</t>
  </si>
  <si>
    <t>Община Свищов</t>
  </si>
  <si>
    <t>Община Севлиево</t>
  </si>
  <si>
    <t>Община Трявна</t>
  </si>
  <si>
    <t>Община Брезово</t>
  </si>
  <si>
    <t>Община Калояново</t>
  </si>
  <si>
    <t>Община Кричим</t>
  </si>
  <si>
    <t>Община Перущица</t>
  </si>
  <si>
    <t>Община Първомай</t>
  </si>
  <si>
    <t>Община Раковски</t>
  </si>
  <si>
    <t>Община Родопи</t>
  </si>
  <si>
    <t>Община Сопот</t>
  </si>
  <si>
    <t>Община Съединение</t>
  </si>
  <si>
    <t>Община Хисаря</t>
  </si>
  <si>
    <t>Община Силистра</t>
  </si>
  <si>
    <t>Община Бяла</t>
  </si>
  <si>
    <t>Община Самуил</t>
  </si>
  <si>
    <t>Община Ардино</t>
  </si>
  <si>
    <t>Община Доспат</t>
  </si>
  <si>
    <t>Антоново</t>
  </si>
  <si>
    <t>Никола-Козлево</t>
  </si>
  <si>
    <t>Нови пазар</t>
  </si>
  <si>
    <t>Опака</t>
  </si>
  <si>
    <t>Смядово</t>
  </si>
  <si>
    <t>Община Гурково</t>
  </si>
  <si>
    <t>Община Дулово</t>
  </si>
  <si>
    <t>Община Белоградчик</t>
  </si>
  <si>
    <t>Община Карнобат</t>
  </si>
  <si>
    <t>ЗОИК</t>
  </si>
  <si>
    <t>Община Елин Пелин</t>
  </si>
  <si>
    <t>Община Ботевград</t>
  </si>
  <si>
    <t>Община Завет</t>
  </si>
  <si>
    <t>Община Иваново</t>
  </si>
  <si>
    <t>Община Котел</t>
  </si>
  <si>
    <t>Община Лозница</t>
  </si>
  <si>
    <t>Община Угърчин</t>
  </si>
  <si>
    <t>Община Гоце Делчев</t>
  </si>
  <si>
    <t>Община Тутракан</t>
  </si>
  <si>
    <t>Община Аврен</t>
  </si>
  <si>
    <t>Община Ветово</t>
  </si>
  <si>
    <t>Община Струмяни</t>
  </si>
  <si>
    <t>Община Белослав</t>
  </si>
  <si>
    <t>Община Кула</t>
  </si>
  <si>
    <t>Община Сиво поле</t>
  </si>
  <si>
    <t>Община Любимец</t>
  </si>
  <si>
    <t>ИМЕ</t>
  </si>
  <si>
    <t>Преведена сума от им.санкция по чл. 164, ал. 1 от ЗООС</t>
  </si>
  <si>
    <t>Община Тервел</t>
  </si>
  <si>
    <t>Трето тримесечие 2019 г.</t>
  </si>
  <si>
    <t>Ловеч</t>
  </si>
  <si>
    <t>Троян</t>
  </si>
  <si>
    <t>Стамболийски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</si>
</sst>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\ _л_в_."/>
    <numFmt numFmtId="173" formatCode="#,##0.00\ &quot;лв.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10"/>
      <name val="Arial"/>
      <family val="0"/>
    </font>
    <font>
      <sz val="12"/>
      <name val="Times New Roman Cyr"/>
      <family val="1"/>
    </font>
    <font>
      <sz val="10"/>
      <name val="Times New Roman Cyr"/>
      <family val="1"/>
    </font>
    <font>
      <i/>
      <sz val="12"/>
      <name val="Times New Roman Cyr"/>
      <family val="1"/>
    </font>
    <font>
      <b/>
      <sz val="8"/>
      <name val="Times New Roman Cyr"/>
      <family val="1"/>
    </font>
    <font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sz val="14"/>
      <name val="Times New Roman Cyr"/>
      <family val="0"/>
    </font>
    <font>
      <b/>
      <i/>
      <u val="single"/>
      <sz val="14"/>
      <name val="Times New Roman Cyr"/>
      <family val="0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sz val="12"/>
      <color indexed="8"/>
      <name val="Cambria"/>
      <family val="1"/>
    </font>
    <font>
      <b/>
      <sz val="12"/>
      <name val="Cambria"/>
      <family val="1"/>
    </font>
    <font>
      <sz val="12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2"/>
      <color theme="1"/>
      <name val="Times New Roman Cyr"/>
      <family val="1"/>
    </font>
    <font>
      <sz val="12"/>
      <color theme="1" tint="0.04998999834060669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lightVertical">
        <bgColor rgb="FF00FF00"/>
      </patternFill>
    </fill>
    <fill>
      <patternFill patternType="solid">
        <fgColor rgb="FFD0F80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justify"/>
    </xf>
    <xf numFmtId="0" fontId="2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4" fontId="2" fillId="0" borderId="0" xfId="0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5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60" fillId="0" borderId="0" xfId="0" applyFont="1" applyFill="1" applyBorder="1" applyAlignment="1">
      <alignment/>
    </xf>
    <xf numFmtId="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0" fontId="60" fillId="0" borderId="0" xfId="0" applyFont="1" applyBorder="1" applyAlignment="1">
      <alignment/>
    </xf>
    <xf numFmtId="4" fontId="60" fillId="0" borderId="0" xfId="0" applyNumberFormat="1" applyFont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centerContinuous"/>
    </xf>
    <xf numFmtId="0" fontId="2" fillId="33" borderId="17" xfId="0" applyFont="1" applyFill="1" applyBorder="1" applyAlignment="1">
      <alignment horizontal="centerContinuous"/>
    </xf>
    <xf numFmtId="0" fontId="2" fillId="33" borderId="15" xfId="0" applyFont="1" applyFill="1" applyBorder="1" applyAlignment="1">
      <alignment horizontal="centerContinuous"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8" fillId="33" borderId="16" xfId="0" applyFont="1" applyFill="1" applyBorder="1" applyAlignment="1">
      <alignment horizontal="centerContinuous"/>
    </xf>
    <xf numFmtId="0" fontId="6" fillId="33" borderId="21" xfId="0" applyFont="1" applyFill="1" applyBorder="1" applyAlignment="1">
      <alignment horizontal="centerContinuous"/>
    </xf>
    <xf numFmtId="0" fontId="6" fillId="33" borderId="22" xfId="0" applyFont="1" applyFill="1" applyBorder="1" applyAlignment="1">
      <alignment horizontal="centerContinuous"/>
    </xf>
    <xf numFmtId="0" fontId="6" fillId="33" borderId="23" xfId="0" applyFont="1" applyFill="1" applyBorder="1" applyAlignment="1">
      <alignment horizontal="centerContinuous"/>
    </xf>
    <xf numFmtId="0" fontId="6" fillId="33" borderId="15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4" fontId="2" fillId="33" borderId="22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 vertical="center"/>
    </xf>
    <xf numFmtId="4" fontId="2" fillId="33" borderId="20" xfId="0" applyNumberFormat="1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Continuous"/>
    </xf>
    <xf numFmtId="0" fontId="6" fillId="33" borderId="25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 horizontal="center"/>
    </xf>
    <xf numFmtId="1" fontId="6" fillId="33" borderId="17" xfId="0" applyNumberFormat="1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17" xfId="0" applyFont="1" applyFill="1" applyBorder="1" applyAlignment="1">
      <alignment horizontal="centerContinuous"/>
    </xf>
    <xf numFmtId="0" fontId="1" fillId="34" borderId="17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4" fontId="1" fillId="34" borderId="26" xfId="0" applyNumberFormat="1" applyFont="1" applyFill="1" applyBorder="1" applyAlignment="1">
      <alignment horizontal="right" vertical="center"/>
    </xf>
    <xf numFmtId="0" fontId="62" fillId="34" borderId="24" xfId="0" applyFont="1" applyFill="1" applyBorder="1" applyAlignment="1">
      <alignment horizontal="center" vertical="center"/>
    </xf>
    <xf numFmtId="4" fontId="62" fillId="34" borderId="26" xfId="0" applyNumberFormat="1" applyFont="1" applyFill="1" applyBorder="1" applyAlignment="1">
      <alignment horizontal="right" vertical="center"/>
    </xf>
    <xf numFmtId="0" fontId="1" fillId="34" borderId="26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7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right" vertical="center"/>
    </xf>
    <xf numFmtId="0" fontId="1" fillId="34" borderId="17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Continuous"/>
    </xf>
    <xf numFmtId="0" fontId="2" fillId="35" borderId="14" xfId="0" applyFont="1" applyFill="1" applyBorder="1" applyAlignment="1">
      <alignment/>
    </xf>
    <xf numFmtId="0" fontId="2" fillId="35" borderId="10" xfId="0" applyFont="1" applyFill="1" applyBorder="1" applyAlignment="1">
      <alignment horizontal="centerContinuous"/>
    </xf>
    <xf numFmtId="0" fontId="1" fillId="35" borderId="10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left"/>
    </xf>
    <xf numFmtId="0" fontId="2" fillId="35" borderId="29" xfId="0" applyFont="1" applyFill="1" applyBorder="1" applyAlignment="1">
      <alignment horizontal="centerContinuous"/>
    </xf>
    <xf numFmtId="0" fontId="2" fillId="13" borderId="10" xfId="0" applyFont="1" applyFill="1" applyBorder="1" applyAlignment="1">
      <alignment/>
    </xf>
    <xf numFmtId="0" fontId="1" fillId="13" borderId="10" xfId="0" applyFont="1" applyFill="1" applyBorder="1" applyAlignment="1">
      <alignment horizontal="center"/>
    </xf>
    <xf numFmtId="0" fontId="2" fillId="13" borderId="30" xfId="0" applyFont="1" applyFill="1" applyBorder="1" applyAlignment="1">
      <alignment/>
    </xf>
    <xf numFmtId="0" fontId="2" fillId="13" borderId="30" xfId="0" applyFont="1" applyFill="1" applyBorder="1" applyAlignment="1">
      <alignment horizontal="centerContinuous"/>
    </xf>
    <xf numFmtId="0" fontId="1" fillId="13" borderId="30" xfId="0" applyFont="1" applyFill="1" applyBorder="1" applyAlignment="1">
      <alignment horizontal="center"/>
    </xf>
    <xf numFmtId="0" fontId="38" fillId="0" borderId="15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 vertical="center"/>
    </xf>
    <xf numFmtId="0" fontId="14" fillId="0" borderId="21" xfId="0" applyFont="1" applyBorder="1" applyAlignment="1" applyProtection="1">
      <alignment/>
      <protection/>
    </xf>
    <xf numFmtId="0" fontId="14" fillId="0" borderId="31" xfId="0" applyFont="1" applyBorder="1" applyAlignment="1" applyProtection="1">
      <alignment/>
      <protection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4" fillId="0" borderId="21" xfId="0" applyFont="1" applyBorder="1" applyAlignment="1" applyProtection="1">
      <alignment/>
      <protection locked="0"/>
    </xf>
    <xf numFmtId="0" fontId="14" fillId="0" borderId="31" xfId="0" applyFont="1" applyBorder="1" applyAlignment="1" applyProtection="1">
      <alignment/>
      <protection locked="0"/>
    </xf>
    <xf numFmtId="0" fontId="14" fillId="0" borderId="21" xfId="0" applyFont="1" applyBorder="1" applyAlignment="1">
      <alignment/>
    </xf>
    <xf numFmtId="0" fontId="14" fillId="0" borderId="31" xfId="0" applyFont="1" applyBorder="1" applyAlignment="1">
      <alignment/>
    </xf>
    <xf numFmtId="0" fontId="63" fillId="0" borderId="21" xfId="0" applyFont="1" applyBorder="1" applyAlignment="1" applyProtection="1">
      <alignment/>
      <protection/>
    </xf>
    <xf numFmtId="0" fontId="63" fillId="0" borderId="31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0" fontId="60" fillId="0" borderId="26" xfId="0" applyFont="1" applyFill="1" applyBorder="1" applyAlignment="1">
      <alignment/>
    </xf>
    <xf numFmtId="0" fontId="14" fillId="0" borderId="24" xfId="0" applyFont="1" applyBorder="1" applyAlignment="1" applyProtection="1">
      <alignment/>
      <protection locked="0"/>
    </xf>
    <xf numFmtId="0" fontId="14" fillId="0" borderId="0" xfId="0" applyFont="1" applyAlignment="1">
      <alignment/>
    </xf>
    <xf numFmtId="0" fontId="63" fillId="0" borderId="0" xfId="0" applyFont="1" applyFill="1" applyBorder="1" applyAlignment="1" applyProtection="1">
      <alignment horizontal="left" vertical="center" wrapText="1"/>
      <protection/>
    </xf>
    <xf numFmtId="4" fontId="6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Continuous"/>
    </xf>
    <xf numFmtId="0" fontId="1" fillId="0" borderId="29" xfId="0" applyFont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left"/>
    </xf>
    <xf numFmtId="4" fontId="64" fillId="0" borderId="0" xfId="0" applyNumberFormat="1" applyFont="1" applyFill="1" applyBorder="1" applyAlignment="1">
      <alignment vertical="center" wrapText="1"/>
    </xf>
    <xf numFmtId="0" fontId="63" fillId="10" borderId="31" xfId="0" applyFont="1" applyFill="1" applyBorder="1" applyAlignment="1" applyProtection="1">
      <alignment/>
      <protection/>
    </xf>
    <xf numFmtId="0" fontId="63" fillId="10" borderId="24" xfId="0" applyFont="1" applyFill="1" applyBorder="1" applyAlignment="1" applyProtection="1">
      <alignment/>
      <protection/>
    </xf>
    <xf numFmtId="0" fontId="63" fillId="0" borderId="20" xfId="0" applyFont="1" applyFill="1" applyBorder="1" applyAlignment="1" applyProtection="1">
      <alignment vertical="center" wrapText="1"/>
      <protection/>
    </xf>
    <xf numFmtId="4" fontId="63" fillId="0" borderId="0" xfId="0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Border="1" applyAlignment="1">
      <alignment horizontal="right"/>
    </xf>
    <xf numFmtId="4" fontId="1" fillId="13" borderId="1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1" fillId="13" borderId="30" xfId="0" applyNumberFormat="1" applyFont="1" applyFill="1" applyBorder="1" applyAlignment="1">
      <alignment horizontal="right"/>
    </xf>
    <xf numFmtId="4" fontId="14" fillId="0" borderId="0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10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0" fontId="2" fillId="33" borderId="17" xfId="0" applyFont="1" applyFill="1" applyBorder="1" applyAlignment="1">
      <alignment horizontal="center" vertical="center" wrapText="1"/>
    </xf>
    <xf numFmtId="4" fontId="1" fillId="34" borderId="17" xfId="0" applyNumberFormat="1" applyFont="1" applyFill="1" applyBorder="1" applyAlignment="1">
      <alignment horizontal="right" vertical="center"/>
    </xf>
    <xf numFmtId="4" fontId="1" fillId="36" borderId="17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 applyProtection="1">
      <alignment horizontal="right"/>
      <protection/>
    </xf>
    <xf numFmtId="0" fontId="2" fillId="35" borderId="30" xfId="0" applyFont="1" applyFill="1" applyBorder="1" applyAlignment="1" applyProtection="1">
      <alignment horizontal="right"/>
      <protection/>
    </xf>
    <xf numFmtId="0" fontId="14" fillId="0" borderId="24" xfId="0" applyFont="1" applyBorder="1" applyAlignment="1" applyProtection="1">
      <alignment/>
      <protection/>
    </xf>
    <xf numFmtId="4" fontId="1" fillId="34" borderId="15" xfId="0" applyNumberFormat="1" applyFont="1" applyFill="1" applyBorder="1" applyAlignment="1">
      <alignment horizontal="right" vertical="center"/>
    </xf>
    <xf numFmtId="4" fontId="1" fillId="35" borderId="10" xfId="0" applyNumberFormat="1" applyFont="1" applyFill="1" applyBorder="1" applyAlignment="1">
      <alignment horizontal="right" vertical="center"/>
    </xf>
    <xf numFmtId="4" fontId="1" fillId="0" borderId="29" xfId="0" applyNumberFormat="1" applyFont="1" applyBorder="1" applyAlignment="1">
      <alignment horizontal="right" vertical="center"/>
    </xf>
    <xf numFmtId="4" fontId="1" fillId="35" borderId="30" xfId="0" applyNumberFormat="1" applyFont="1" applyFill="1" applyBorder="1" applyAlignment="1">
      <alignment horizontal="right" vertical="center"/>
    </xf>
    <xf numFmtId="4" fontId="1" fillId="34" borderId="23" xfId="0" applyNumberFormat="1" applyFont="1" applyFill="1" applyBorder="1" applyAlignment="1">
      <alignment horizontal="right" vertical="center"/>
    </xf>
    <xf numFmtId="0" fontId="16" fillId="0" borderId="12" xfId="0" applyFont="1" applyBorder="1" applyAlignment="1" applyProtection="1">
      <alignment wrapText="1"/>
      <protection/>
    </xf>
    <xf numFmtId="0" fontId="16" fillId="35" borderId="10" xfId="0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wrapText="1"/>
      <protection/>
    </xf>
    <xf numFmtId="0" fontId="16" fillId="0" borderId="29" xfId="0" applyFont="1" applyBorder="1" applyAlignment="1" applyProtection="1">
      <alignment wrapText="1"/>
      <protection/>
    </xf>
    <xf numFmtId="0" fontId="16" fillId="35" borderId="30" xfId="0" applyFont="1" applyFill="1" applyBorder="1" applyAlignment="1" applyProtection="1">
      <alignment wrapText="1"/>
      <protection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/>
    </xf>
    <xf numFmtId="0" fontId="38" fillId="0" borderId="15" xfId="0" applyFont="1" applyBorder="1" applyAlignment="1">
      <alignment horizontal="center" wrapText="1"/>
    </xf>
    <xf numFmtId="4" fontId="60" fillId="0" borderId="32" xfId="0" applyNumberFormat="1" applyFont="1" applyBorder="1" applyAlignment="1">
      <alignment/>
    </xf>
    <xf numFmtId="4" fontId="14" fillId="0" borderId="16" xfId="0" applyNumberFormat="1" applyFont="1" applyBorder="1" applyAlignment="1" applyProtection="1">
      <alignment horizontal="right"/>
      <protection/>
    </xf>
    <xf numFmtId="4" fontId="14" fillId="0" borderId="20" xfId="0" applyNumberFormat="1" applyFont="1" applyBorder="1" applyAlignment="1" applyProtection="1">
      <alignment horizontal="right"/>
      <protection/>
    </xf>
    <xf numFmtId="4" fontId="14" fillId="0" borderId="0" xfId="0" applyNumberFormat="1" applyFont="1" applyBorder="1" applyAlignment="1" applyProtection="1">
      <alignment horizontal="right"/>
      <protection/>
    </xf>
    <xf numFmtId="4" fontId="63" fillId="0" borderId="16" xfId="0" applyNumberFormat="1" applyFont="1" applyBorder="1" applyAlignment="1" applyProtection="1">
      <alignment horizontal="right"/>
      <protection/>
    </xf>
    <xf numFmtId="4" fontId="63" fillId="0" borderId="20" xfId="0" applyNumberFormat="1" applyFont="1" applyBorder="1" applyAlignment="1" applyProtection="1">
      <alignment horizontal="right"/>
      <protection/>
    </xf>
    <xf numFmtId="4" fontId="63" fillId="0" borderId="26" xfId="0" applyNumberFormat="1" applyFont="1" applyBorder="1" applyAlignment="1" applyProtection="1">
      <alignment horizontal="right"/>
      <protection/>
    </xf>
    <xf numFmtId="4" fontId="14" fillId="0" borderId="20" xfId="0" applyNumberFormat="1" applyFont="1" applyBorder="1" applyAlignment="1" applyProtection="1">
      <alignment/>
      <protection/>
    </xf>
    <xf numFmtId="4" fontId="14" fillId="0" borderId="16" xfId="0" applyNumberFormat="1" applyFont="1" applyBorder="1" applyAlignment="1" applyProtection="1">
      <alignment horizontal="right"/>
      <protection locked="0"/>
    </xf>
    <xf numFmtId="4" fontId="14" fillId="0" borderId="20" xfId="0" applyNumberFormat="1" applyFont="1" applyBorder="1" applyAlignment="1" applyProtection="1">
      <alignment horizontal="right"/>
      <protection locked="0"/>
    </xf>
    <xf numFmtId="4" fontId="14" fillId="0" borderId="20" xfId="0" applyNumberFormat="1" applyFont="1" applyBorder="1" applyAlignment="1" applyProtection="1">
      <alignment/>
      <protection locked="0"/>
    </xf>
    <xf numFmtId="4" fontId="14" fillId="0" borderId="26" xfId="0" applyNumberFormat="1" applyFont="1" applyBorder="1" applyAlignment="1" applyProtection="1">
      <alignment horizontal="right"/>
      <protection locked="0"/>
    </xf>
    <xf numFmtId="4" fontId="60" fillId="0" borderId="33" xfId="0" applyNumberFormat="1" applyFont="1" applyBorder="1" applyAlignment="1">
      <alignment/>
    </xf>
    <xf numFmtId="4" fontId="61" fillId="0" borderId="16" xfId="0" applyNumberFormat="1" applyFont="1" applyBorder="1" applyAlignment="1">
      <alignment/>
    </xf>
    <xf numFmtId="4" fontId="61" fillId="0" borderId="20" xfId="0" applyNumberFormat="1" applyFont="1" applyBorder="1" applyAlignment="1">
      <alignment/>
    </xf>
    <xf numFmtId="4" fontId="14" fillId="0" borderId="26" xfId="0" applyNumberFormat="1" applyFont="1" applyBorder="1" applyAlignment="1" applyProtection="1">
      <alignment horizontal="right"/>
      <protection/>
    </xf>
    <xf numFmtId="4" fontId="14" fillId="0" borderId="16" xfId="0" applyNumberFormat="1" applyFont="1" applyBorder="1" applyAlignment="1">
      <alignment horizontal="right"/>
    </xf>
    <xf numFmtId="4" fontId="14" fillId="0" borderId="20" xfId="0" applyNumberFormat="1" applyFont="1" applyBorder="1" applyAlignment="1">
      <alignment horizontal="right"/>
    </xf>
    <xf numFmtId="4" fontId="14" fillId="0" borderId="26" xfId="0" applyNumberFormat="1" applyFont="1" applyBorder="1" applyAlignment="1" applyProtection="1">
      <alignment/>
      <protection/>
    </xf>
    <xf numFmtId="4" fontId="60" fillId="37" borderId="15" xfId="0" applyNumberFormat="1" applyFont="1" applyFill="1" applyBorder="1" applyAlignment="1">
      <alignment/>
    </xf>
    <xf numFmtId="0" fontId="63" fillId="0" borderId="20" xfId="0" applyFont="1" applyFill="1" applyBorder="1" applyAlignment="1" applyProtection="1">
      <alignment horizontal="left" vertical="center" wrapText="1"/>
      <protection/>
    </xf>
    <xf numFmtId="0" fontId="61" fillId="0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61" fillId="0" borderId="2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4" fillId="0" borderId="0" xfId="0" applyFont="1" applyFill="1" applyBorder="1" applyAlignment="1" applyProtection="1">
      <alignment wrapText="1"/>
      <protection/>
    </xf>
    <xf numFmtId="0" fontId="14" fillId="0" borderId="20" xfId="0" applyFont="1" applyFill="1" applyBorder="1" applyAlignment="1" applyProtection="1">
      <alignment/>
      <protection/>
    </xf>
    <xf numFmtId="4" fontId="63" fillId="0" borderId="0" xfId="0" applyNumberFormat="1" applyFont="1" applyFill="1" applyBorder="1" applyAlignment="1" applyProtection="1">
      <alignment horizontal="right" vertical="center" wrapText="1"/>
      <protection/>
    </xf>
    <xf numFmtId="4" fontId="6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 wrapText="1"/>
    </xf>
    <xf numFmtId="4" fontId="14" fillId="0" borderId="0" xfId="0" applyNumberFormat="1" applyFont="1" applyFill="1" applyBorder="1" applyAlignment="1" applyProtection="1">
      <alignment horizontal="right" wrapText="1"/>
      <protection/>
    </xf>
    <xf numFmtId="0" fontId="14" fillId="0" borderId="20" xfId="0" applyFont="1" applyFill="1" applyBorder="1" applyAlignment="1" applyProtection="1">
      <alignment wrapText="1"/>
      <protection/>
    </xf>
    <xf numFmtId="0" fontId="14" fillId="0" borderId="20" xfId="0" applyFont="1" applyFill="1" applyBorder="1" applyAlignment="1" applyProtection="1">
      <alignment vertical="center" wrapText="1"/>
      <protection locked="0"/>
    </xf>
    <xf numFmtId="4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2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zoomScale="70" zoomScaleNormal="70" zoomScalePageLayoutView="0" workbookViewId="0" topLeftCell="A16">
      <selection activeCell="E37" sqref="E37"/>
    </sheetView>
  </sheetViews>
  <sheetFormatPr defaultColWidth="9.140625" defaultRowHeight="12.75"/>
  <cols>
    <col min="1" max="1" width="46.421875" style="0" customWidth="1"/>
    <col min="2" max="2" width="17.8515625" style="0" customWidth="1"/>
    <col min="3" max="3" width="19.421875" style="0" customWidth="1"/>
    <col min="4" max="4" width="18.00390625" style="0" customWidth="1"/>
    <col min="5" max="5" width="19.140625" style="0" customWidth="1"/>
    <col min="6" max="6" width="22.00390625" style="0" customWidth="1"/>
    <col min="7" max="7" width="15.8515625" style="0" customWidth="1"/>
    <col min="8" max="8" width="15.28125" style="0" customWidth="1"/>
    <col min="9" max="9" width="17.8515625" style="0" bestFit="1" customWidth="1"/>
    <col min="10" max="10" width="21.140625" style="0" customWidth="1"/>
    <col min="11" max="11" width="17.140625" style="0" customWidth="1"/>
    <col min="12" max="12" width="14.7109375" style="0" customWidth="1"/>
    <col min="13" max="13" width="14.8515625" style="0" bestFit="1" customWidth="1"/>
  </cols>
  <sheetData>
    <row r="1" spans="1:14" ht="24.75" customHeight="1">
      <c r="A1" s="11"/>
      <c r="D1" s="161" t="s">
        <v>0</v>
      </c>
      <c r="E1" s="161"/>
      <c r="H1" s="12"/>
      <c r="I1" s="3"/>
      <c r="J1" s="13"/>
      <c r="K1" s="13"/>
      <c r="L1" s="13"/>
      <c r="M1" s="13"/>
      <c r="N1" s="14"/>
    </row>
    <row r="2" spans="1:18" ht="25.5" customHeight="1">
      <c r="A2" s="167" t="s">
        <v>21</v>
      </c>
      <c r="B2" s="167"/>
      <c r="C2" s="167"/>
      <c r="D2" s="167"/>
      <c r="E2" s="167"/>
      <c r="F2" s="167"/>
      <c r="G2" s="167"/>
      <c r="H2" s="167"/>
      <c r="I2" s="167"/>
      <c r="J2" s="23"/>
      <c r="K2" s="23"/>
      <c r="L2" s="23"/>
      <c r="M2" s="23"/>
      <c r="N2" s="23"/>
      <c r="O2" s="23"/>
      <c r="P2" s="23"/>
      <c r="Q2" s="23"/>
      <c r="R2" s="23"/>
    </row>
    <row r="3" spans="1:14" ht="19.5">
      <c r="A3" s="24" t="s">
        <v>231</v>
      </c>
      <c r="B3" s="5"/>
      <c r="C3" s="2"/>
      <c r="D3" s="15"/>
      <c r="E3" s="16"/>
      <c r="F3" s="4"/>
      <c r="G3" s="5"/>
      <c r="H3" s="12"/>
      <c r="I3" s="3"/>
      <c r="J3" s="13"/>
      <c r="K3" s="13"/>
      <c r="L3" s="13"/>
      <c r="M3" s="13"/>
      <c r="N3" s="14"/>
    </row>
    <row r="4" spans="1:14" ht="15.75">
      <c r="A4" s="162" t="s">
        <v>14</v>
      </c>
      <c r="B4" s="162"/>
      <c r="C4" s="162"/>
      <c r="D4" s="162"/>
      <c r="E4" s="162"/>
      <c r="F4" s="162"/>
      <c r="G4" s="162"/>
      <c r="H4" s="162"/>
      <c r="I4" s="8"/>
      <c r="J4" s="13"/>
      <c r="K4" s="13"/>
      <c r="L4" s="13"/>
      <c r="M4" s="13"/>
      <c r="N4" s="14"/>
    </row>
    <row r="5" spans="1:14" ht="16.5" thickBot="1">
      <c r="A5" s="17"/>
      <c r="B5" s="18"/>
      <c r="C5" s="13"/>
      <c r="D5" s="6"/>
      <c r="E5" s="13"/>
      <c r="F5" s="7"/>
      <c r="G5" s="13"/>
      <c r="H5" s="13"/>
      <c r="I5" s="13"/>
      <c r="J5" s="13"/>
      <c r="K5" s="13"/>
      <c r="L5" s="13"/>
      <c r="M5" s="13"/>
      <c r="N5" s="14"/>
    </row>
    <row r="6" spans="1:14" ht="13.5" thickBot="1">
      <c r="A6" s="163"/>
      <c r="B6" s="165" t="s">
        <v>1</v>
      </c>
      <c r="C6" s="168" t="s">
        <v>26</v>
      </c>
      <c r="D6" s="169"/>
      <c r="E6" s="168" t="s">
        <v>27</v>
      </c>
      <c r="F6" s="169"/>
      <c r="G6" s="168" t="s">
        <v>28</v>
      </c>
      <c r="H6" s="169"/>
      <c r="I6" s="45" t="s">
        <v>32</v>
      </c>
      <c r="J6" s="170" t="s">
        <v>33</v>
      </c>
      <c r="K6" s="171"/>
      <c r="L6" s="170" t="s">
        <v>24</v>
      </c>
      <c r="M6" s="171"/>
      <c r="N6" s="14"/>
    </row>
    <row r="7" spans="1:14" ht="51.75" thickBot="1">
      <c r="A7" s="164"/>
      <c r="B7" s="166"/>
      <c r="C7" s="46" t="s">
        <v>29</v>
      </c>
      <c r="D7" s="47" t="s">
        <v>30</v>
      </c>
      <c r="E7" s="47" t="s">
        <v>2</v>
      </c>
      <c r="F7" s="48" t="s">
        <v>22</v>
      </c>
      <c r="G7" s="49" t="s">
        <v>2</v>
      </c>
      <c r="H7" s="50" t="s">
        <v>22</v>
      </c>
      <c r="I7" s="51" t="s">
        <v>22</v>
      </c>
      <c r="J7" s="52" t="s">
        <v>2</v>
      </c>
      <c r="K7" s="52" t="s">
        <v>22</v>
      </c>
      <c r="L7" s="52" t="s">
        <v>228</v>
      </c>
      <c r="M7" s="145" t="s">
        <v>229</v>
      </c>
      <c r="N7" s="14"/>
    </row>
    <row r="8" spans="1:14" ht="16.5" thickBot="1">
      <c r="A8" s="53" t="s">
        <v>3</v>
      </c>
      <c r="B8" s="54" t="s">
        <v>4</v>
      </c>
      <c r="C8" s="54">
        <v>1</v>
      </c>
      <c r="D8" s="55">
        <v>2</v>
      </c>
      <c r="E8" s="54">
        <v>3</v>
      </c>
      <c r="F8" s="56">
        <v>4</v>
      </c>
      <c r="G8" s="57">
        <v>5</v>
      </c>
      <c r="H8" s="58">
        <v>6</v>
      </c>
      <c r="I8" s="57">
        <v>7</v>
      </c>
      <c r="J8" s="57">
        <v>8</v>
      </c>
      <c r="K8" s="58">
        <v>9</v>
      </c>
      <c r="L8" s="57">
        <v>10</v>
      </c>
      <c r="M8" s="58">
        <v>11</v>
      </c>
      <c r="N8" s="14"/>
    </row>
    <row r="9" spans="1:14" ht="16.5" thickBot="1">
      <c r="A9" s="78" t="s">
        <v>42</v>
      </c>
      <c r="B9" s="79">
        <v>100</v>
      </c>
      <c r="C9" s="80">
        <f aca="true" t="shared" si="0" ref="C9:J9">SUM(C10:C21)</f>
        <v>204</v>
      </c>
      <c r="D9" s="80">
        <f t="shared" si="0"/>
        <v>13</v>
      </c>
      <c r="E9" s="81">
        <f t="shared" si="0"/>
        <v>69</v>
      </c>
      <c r="F9" s="151">
        <f t="shared" si="0"/>
        <v>72940</v>
      </c>
      <c r="G9" s="80">
        <f t="shared" si="0"/>
        <v>134</v>
      </c>
      <c r="H9" s="155">
        <f t="shared" si="0"/>
        <v>537200</v>
      </c>
      <c r="I9" s="151">
        <f t="shared" si="0"/>
        <v>294966.69999999995</v>
      </c>
      <c r="J9" s="80">
        <f t="shared" si="0"/>
        <v>79</v>
      </c>
      <c r="K9" s="146">
        <f>SUM(K10:K20)</f>
        <v>226500</v>
      </c>
      <c r="L9" s="147"/>
      <c r="M9" s="146">
        <f>SUM(M10:M21)</f>
        <v>13952.03</v>
      </c>
      <c r="N9" s="14"/>
    </row>
    <row r="10" spans="1:14" ht="15.75">
      <c r="A10" s="32" t="s">
        <v>5</v>
      </c>
      <c r="B10" s="31">
        <v>101</v>
      </c>
      <c r="C10" s="25">
        <v>40</v>
      </c>
      <c r="D10" s="25">
        <v>3</v>
      </c>
      <c r="E10" s="25">
        <v>8</v>
      </c>
      <c r="F10" s="108">
        <v>10900</v>
      </c>
      <c r="G10" s="25">
        <v>30</v>
      </c>
      <c r="H10" s="108">
        <v>240800</v>
      </c>
      <c r="I10" s="108">
        <v>87000.98</v>
      </c>
      <c r="J10" s="25">
        <v>12</v>
      </c>
      <c r="K10" s="108">
        <v>74500</v>
      </c>
      <c r="L10" s="156" t="s">
        <v>232</v>
      </c>
      <c r="M10" s="142">
        <v>60.8</v>
      </c>
      <c r="N10" s="14"/>
    </row>
    <row r="11" spans="1:14" ht="15.75">
      <c r="A11" s="93" t="s">
        <v>6</v>
      </c>
      <c r="B11" s="94">
        <v>102</v>
      </c>
      <c r="C11" s="95">
        <v>18</v>
      </c>
      <c r="D11" s="95">
        <v>1</v>
      </c>
      <c r="E11" s="95">
        <v>2</v>
      </c>
      <c r="F11" s="152">
        <v>2500</v>
      </c>
      <c r="G11" s="95">
        <v>19</v>
      </c>
      <c r="H11" s="152">
        <v>33800</v>
      </c>
      <c r="I11" s="152">
        <v>15956.529999999999</v>
      </c>
      <c r="J11" s="95">
        <v>6</v>
      </c>
      <c r="K11" s="152">
        <v>6000</v>
      </c>
      <c r="L11" s="157" t="s">
        <v>144</v>
      </c>
      <c r="M11" s="148">
        <v>4134.33</v>
      </c>
      <c r="N11" s="14"/>
    </row>
    <row r="12" spans="1:14" ht="15.75">
      <c r="A12" s="33" t="s">
        <v>7</v>
      </c>
      <c r="B12" s="9">
        <v>103</v>
      </c>
      <c r="C12" s="26">
        <v>31</v>
      </c>
      <c r="D12" s="26">
        <v>5</v>
      </c>
      <c r="E12" s="26">
        <v>1</v>
      </c>
      <c r="F12" s="109">
        <v>1000</v>
      </c>
      <c r="G12" s="26">
        <v>35</v>
      </c>
      <c r="H12" s="109">
        <v>62300</v>
      </c>
      <c r="I12" s="109">
        <v>50433.25</v>
      </c>
      <c r="J12" s="26">
        <v>12</v>
      </c>
      <c r="K12" s="109">
        <v>18200</v>
      </c>
      <c r="L12" s="158" t="s">
        <v>233</v>
      </c>
      <c r="M12" s="143">
        <v>1756.9</v>
      </c>
      <c r="N12" s="14"/>
    </row>
    <row r="13" spans="1:14" ht="15.75">
      <c r="A13" s="93" t="s">
        <v>8</v>
      </c>
      <c r="B13" s="94">
        <v>104</v>
      </c>
      <c r="C13" s="95">
        <v>78</v>
      </c>
      <c r="D13" s="95">
        <v>3</v>
      </c>
      <c r="E13" s="95">
        <v>27</v>
      </c>
      <c r="F13" s="152">
        <v>52200</v>
      </c>
      <c r="G13" s="95">
        <v>37</v>
      </c>
      <c r="H13" s="152">
        <v>172200</v>
      </c>
      <c r="I13" s="152">
        <v>126058.1</v>
      </c>
      <c r="J13" s="95">
        <v>28</v>
      </c>
      <c r="K13" s="152">
        <v>110500</v>
      </c>
      <c r="L13" s="157" t="s">
        <v>234</v>
      </c>
      <c r="M13" s="148">
        <v>8000</v>
      </c>
      <c r="N13" s="14"/>
    </row>
    <row r="14" spans="1:14" ht="15.75">
      <c r="A14" s="33" t="s">
        <v>9</v>
      </c>
      <c r="B14" s="9">
        <v>105</v>
      </c>
      <c r="C14" s="105">
        <v>13</v>
      </c>
      <c r="D14" s="105">
        <v>1</v>
      </c>
      <c r="E14" s="105">
        <v>15</v>
      </c>
      <c r="F14" s="109">
        <v>3600</v>
      </c>
      <c r="G14" s="105">
        <v>4</v>
      </c>
      <c r="H14" s="109">
        <v>4300</v>
      </c>
      <c r="I14" s="109">
        <v>8490.22</v>
      </c>
      <c r="J14" s="105">
        <v>13</v>
      </c>
      <c r="K14" s="109">
        <v>6350</v>
      </c>
      <c r="L14" s="158"/>
      <c r="M14" s="143"/>
      <c r="N14" s="14"/>
    </row>
    <row r="15" spans="1:14" ht="15.75">
      <c r="A15" s="93" t="s">
        <v>10</v>
      </c>
      <c r="B15" s="94">
        <v>106</v>
      </c>
      <c r="C15" s="95">
        <v>6</v>
      </c>
      <c r="D15" s="95">
        <v>0</v>
      </c>
      <c r="E15" s="95">
        <v>3</v>
      </c>
      <c r="F15" s="152">
        <v>440</v>
      </c>
      <c r="G15" s="95">
        <v>2</v>
      </c>
      <c r="H15" s="152">
        <v>1800</v>
      </c>
      <c r="I15" s="152">
        <v>3670.62</v>
      </c>
      <c r="J15" s="95">
        <v>6</v>
      </c>
      <c r="K15" s="152">
        <v>900</v>
      </c>
      <c r="L15" s="157"/>
      <c r="M15" s="148"/>
      <c r="N15" s="14"/>
    </row>
    <row r="16" spans="1:14" ht="15.75">
      <c r="A16" s="33" t="s">
        <v>11</v>
      </c>
      <c r="B16" s="9">
        <v>107</v>
      </c>
      <c r="C16" s="26">
        <v>14</v>
      </c>
      <c r="D16" s="26">
        <v>0</v>
      </c>
      <c r="E16" s="26">
        <v>13</v>
      </c>
      <c r="F16" s="109">
        <v>2300</v>
      </c>
      <c r="G16" s="26">
        <v>2</v>
      </c>
      <c r="H16" s="109">
        <v>2000</v>
      </c>
      <c r="I16" s="109">
        <v>100</v>
      </c>
      <c r="J16" s="26">
        <v>1</v>
      </c>
      <c r="K16" s="109">
        <v>50</v>
      </c>
      <c r="L16" s="158"/>
      <c r="M16" s="143"/>
      <c r="N16" s="14"/>
    </row>
    <row r="17" spans="1:14" ht="15.75">
      <c r="A17" s="93" t="s">
        <v>25</v>
      </c>
      <c r="B17" s="94">
        <v>108</v>
      </c>
      <c r="C17" s="95">
        <v>1</v>
      </c>
      <c r="D17" s="95">
        <v>0</v>
      </c>
      <c r="E17" s="95">
        <v>0</v>
      </c>
      <c r="F17" s="152">
        <v>0</v>
      </c>
      <c r="G17" s="95">
        <v>1</v>
      </c>
      <c r="H17" s="152">
        <v>5000</v>
      </c>
      <c r="I17" s="152">
        <v>0</v>
      </c>
      <c r="J17" s="95">
        <v>0</v>
      </c>
      <c r="K17" s="152">
        <v>0</v>
      </c>
      <c r="L17" s="157"/>
      <c r="M17" s="148"/>
      <c r="N17" s="14"/>
    </row>
    <row r="18" spans="1:14" ht="15.75">
      <c r="A18" s="33" t="s">
        <v>12</v>
      </c>
      <c r="B18" s="9">
        <v>109</v>
      </c>
      <c r="C18" s="26">
        <v>2</v>
      </c>
      <c r="D18" s="26">
        <v>0</v>
      </c>
      <c r="E18" s="26">
        <v>0</v>
      </c>
      <c r="F18" s="109">
        <v>0</v>
      </c>
      <c r="G18" s="26">
        <v>2</v>
      </c>
      <c r="H18" s="109">
        <v>11000</v>
      </c>
      <c r="I18" s="109">
        <v>1000</v>
      </c>
      <c r="J18" s="26">
        <v>1</v>
      </c>
      <c r="K18" s="109">
        <v>10000</v>
      </c>
      <c r="L18" s="158"/>
      <c r="M18" s="143"/>
      <c r="N18" s="14"/>
    </row>
    <row r="19" spans="1:14" ht="15.75">
      <c r="A19" s="96" t="s">
        <v>13</v>
      </c>
      <c r="B19" s="97">
        <v>110</v>
      </c>
      <c r="C19" s="95">
        <v>1</v>
      </c>
      <c r="D19" s="95">
        <v>0</v>
      </c>
      <c r="E19" s="95">
        <v>0</v>
      </c>
      <c r="F19" s="152">
        <v>0</v>
      </c>
      <c r="G19" s="95">
        <v>1</v>
      </c>
      <c r="H19" s="152">
        <v>3000</v>
      </c>
      <c r="I19" s="152">
        <v>1257</v>
      </c>
      <c r="J19" s="95">
        <v>0</v>
      </c>
      <c r="K19" s="152">
        <v>0</v>
      </c>
      <c r="L19" s="157"/>
      <c r="M19" s="148"/>
      <c r="N19" s="14"/>
    </row>
    <row r="20" spans="1:14" ht="15.75">
      <c r="A20" s="127" t="s">
        <v>43</v>
      </c>
      <c r="B20" s="128">
        <v>111</v>
      </c>
      <c r="C20" s="129">
        <v>0</v>
      </c>
      <c r="D20" s="129">
        <v>0</v>
      </c>
      <c r="E20" s="129">
        <v>0</v>
      </c>
      <c r="F20" s="153">
        <v>0</v>
      </c>
      <c r="G20" s="129">
        <v>0</v>
      </c>
      <c r="H20" s="153">
        <v>0</v>
      </c>
      <c r="I20" s="153">
        <v>0</v>
      </c>
      <c r="J20" s="129">
        <v>0</v>
      </c>
      <c r="K20" s="153">
        <v>0</v>
      </c>
      <c r="L20" s="159"/>
      <c r="M20" s="144"/>
      <c r="N20" s="14"/>
    </row>
    <row r="21" spans="1:14" ht="16.5" customHeight="1" thickBot="1">
      <c r="A21" s="131" t="s">
        <v>211</v>
      </c>
      <c r="B21" s="130">
        <v>112</v>
      </c>
      <c r="C21" s="130">
        <v>0</v>
      </c>
      <c r="D21" s="130">
        <v>0</v>
      </c>
      <c r="E21" s="130">
        <v>0</v>
      </c>
      <c r="F21" s="154">
        <v>0</v>
      </c>
      <c r="G21" s="130">
        <v>1</v>
      </c>
      <c r="H21" s="154">
        <v>1000</v>
      </c>
      <c r="I21" s="154">
        <v>1000</v>
      </c>
      <c r="J21" s="130">
        <v>0</v>
      </c>
      <c r="K21" s="154">
        <v>0</v>
      </c>
      <c r="L21" s="160"/>
      <c r="M21" s="149"/>
      <c r="N21" s="14"/>
    </row>
    <row r="22" spans="1:14" ht="15.75">
      <c r="A22" s="17"/>
      <c r="B22" s="17"/>
      <c r="C22" s="17"/>
      <c r="D22" s="17"/>
      <c r="E22" s="17"/>
      <c r="F22" s="29"/>
      <c r="G22" s="18"/>
      <c r="H22" s="104"/>
      <c r="I22" s="21"/>
      <c r="J22" s="13"/>
      <c r="K22" s="30"/>
      <c r="L22" s="13"/>
      <c r="M22" s="13"/>
      <c r="N22" s="14"/>
    </row>
    <row r="23" spans="1:14" ht="15.75">
      <c r="A23" s="22" t="s">
        <v>15</v>
      </c>
      <c r="B23" s="17"/>
      <c r="C23" s="17"/>
      <c r="D23" s="13"/>
      <c r="E23" s="17"/>
      <c r="F23" s="29"/>
      <c r="G23" s="18"/>
      <c r="H23" s="18"/>
      <c r="I23" s="21"/>
      <c r="J23" s="12"/>
      <c r="K23" s="34"/>
      <c r="L23" s="13"/>
      <c r="M23" s="13"/>
      <c r="N23" s="14"/>
    </row>
    <row r="24" spans="1:14" ht="16.5" thickBot="1">
      <c r="A24" s="17"/>
      <c r="B24" s="17"/>
      <c r="C24" s="17"/>
      <c r="D24" s="7"/>
      <c r="E24" s="17"/>
      <c r="F24" s="29"/>
      <c r="G24" s="18"/>
      <c r="H24" s="18"/>
      <c r="I24" s="21"/>
      <c r="J24" s="13"/>
      <c r="K24" s="30"/>
      <c r="L24" s="13"/>
      <c r="M24" s="13"/>
      <c r="N24" s="14"/>
    </row>
    <row r="25" spans="1:14" ht="13.5" thickBot="1">
      <c r="A25" s="59"/>
      <c r="B25" s="165" t="s">
        <v>1</v>
      </c>
      <c r="C25" s="168" t="s">
        <v>38</v>
      </c>
      <c r="D25" s="169"/>
      <c r="E25" s="60" t="s">
        <v>39</v>
      </c>
      <c r="F25" s="61"/>
      <c r="G25" s="168" t="s">
        <v>40</v>
      </c>
      <c r="H25" s="172"/>
      <c r="I25" s="172"/>
      <c r="J25" s="169"/>
      <c r="K25" s="62" t="s">
        <v>32</v>
      </c>
      <c r="L25" s="168" t="s">
        <v>33</v>
      </c>
      <c r="M25" s="169"/>
      <c r="N25" s="14"/>
    </row>
    <row r="26" spans="1:14" ht="13.5" thickBot="1">
      <c r="A26" s="63"/>
      <c r="B26" s="166"/>
      <c r="C26" s="64" t="s">
        <v>2</v>
      </c>
      <c r="D26" s="47" t="s">
        <v>22</v>
      </c>
      <c r="E26" s="65" t="s">
        <v>2</v>
      </c>
      <c r="F26" s="66" t="s">
        <v>22</v>
      </c>
      <c r="G26" s="65" t="s">
        <v>34</v>
      </c>
      <c r="H26" s="52" t="s">
        <v>35</v>
      </c>
      <c r="I26" s="65" t="s">
        <v>36</v>
      </c>
      <c r="J26" s="65" t="s">
        <v>37</v>
      </c>
      <c r="K26" s="67" t="s">
        <v>22</v>
      </c>
      <c r="L26" s="65" t="s">
        <v>2</v>
      </c>
      <c r="M26" s="52" t="s">
        <v>22</v>
      </c>
      <c r="N26" s="14"/>
    </row>
    <row r="27" spans="1:14" ht="16.5" thickBot="1">
      <c r="A27" s="68" t="s">
        <v>3</v>
      </c>
      <c r="B27" s="69" t="s">
        <v>4</v>
      </c>
      <c r="C27" s="69">
        <v>1</v>
      </c>
      <c r="D27" s="70">
        <v>2</v>
      </c>
      <c r="E27" s="71">
        <v>3</v>
      </c>
      <c r="F27" s="72">
        <v>4</v>
      </c>
      <c r="G27" s="71">
        <v>5</v>
      </c>
      <c r="H27" s="73">
        <v>6</v>
      </c>
      <c r="I27" s="74">
        <v>7</v>
      </c>
      <c r="J27" s="75">
        <v>8</v>
      </c>
      <c r="K27" s="76">
        <v>9</v>
      </c>
      <c r="L27" s="77">
        <v>10</v>
      </c>
      <c r="M27" s="71">
        <v>11</v>
      </c>
      <c r="N27" s="14"/>
    </row>
    <row r="28" spans="1:14" ht="16.5" thickBot="1">
      <c r="A28" s="78" t="s">
        <v>20</v>
      </c>
      <c r="B28" s="79">
        <v>100</v>
      </c>
      <c r="C28" s="82">
        <f aca="true" t="shared" si="1" ref="C28:M28">SUM(C29:C32)</f>
        <v>43</v>
      </c>
      <c r="D28" s="83">
        <f t="shared" si="1"/>
        <v>46595.899999999994</v>
      </c>
      <c r="E28" s="84">
        <f t="shared" si="1"/>
        <v>5</v>
      </c>
      <c r="F28" s="85">
        <f t="shared" si="1"/>
        <v>1179240.23</v>
      </c>
      <c r="G28" s="86">
        <f t="shared" si="1"/>
        <v>39</v>
      </c>
      <c r="H28" s="87">
        <f>SUM(H29:H32)</f>
        <v>7</v>
      </c>
      <c r="I28" s="88">
        <f>SUM(I29:I32)</f>
        <v>3</v>
      </c>
      <c r="J28" s="89">
        <f t="shared" si="1"/>
        <v>2</v>
      </c>
      <c r="K28" s="90">
        <f>SUM(K29:K32)</f>
        <v>365050.76</v>
      </c>
      <c r="L28" s="91">
        <f t="shared" si="1"/>
        <v>11</v>
      </c>
      <c r="M28" s="90">
        <f t="shared" si="1"/>
        <v>97557.76999999999</v>
      </c>
      <c r="N28" s="14"/>
    </row>
    <row r="29" spans="1:14" ht="15.75">
      <c r="A29" s="19" t="s">
        <v>17</v>
      </c>
      <c r="B29" s="10">
        <v>101</v>
      </c>
      <c r="C29" s="27">
        <v>37</v>
      </c>
      <c r="D29" s="137">
        <v>45690.13</v>
      </c>
      <c r="E29" s="27">
        <v>4</v>
      </c>
      <c r="F29" s="137">
        <v>1171341</v>
      </c>
      <c r="G29" s="27">
        <v>32</v>
      </c>
      <c r="H29" s="27">
        <v>6</v>
      </c>
      <c r="I29" s="27">
        <v>1</v>
      </c>
      <c r="J29" s="27">
        <v>0</v>
      </c>
      <c r="K29" s="137">
        <v>248390.11</v>
      </c>
      <c r="L29" s="27">
        <v>10</v>
      </c>
      <c r="M29" s="137">
        <v>94581.26</v>
      </c>
      <c r="N29" s="14"/>
    </row>
    <row r="30" spans="1:14" ht="15.75">
      <c r="A30" s="98" t="s">
        <v>16</v>
      </c>
      <c r="B30" s="92">
        <v>102</v>
      </c>
      <c r="C30" s="99">
        <v>6</v>
      </c>
      <c r="D30" s="138">
        <v>905.77</v>
      </c>
      <c r="E30" s="99">
        <v>1</v>
      </c>
      <c r="F30" s="138">
        <v>7899.23</v>
      </c>
      <c r="G30" s="99">
        <v>7</v>
      </c>
      <c r="H30" s="99">
        <v>1</v>
      </c>
      <c r="I30" s="99">
        <v>2</v>
      </c>
      <c r="J30" s="99">
        <v>2</v>
      </c>
      <c r="K30" s="138">
        <v>104660.65000000001</v>
      </c>
      <c r="L30" s="99">
        <v>1</v>
      </c>
      <c r="M30" s="138">
        <v>2976.51</v>
      </c>
      <c r="N30" s="14"/>
    </row>
    <row r="31" spans="1:14" ht="15.75">
      <c r="A31" s="20" t="s">
        <v>18</v>
      </c>
      <c r="B31" s="9">
        <v>103</v>
      </c>
      <c r="C31" s="28">
        <v>0</v>
      </c>
      <c r="D31" s="139">
        <v>0</v>
      </c>
      <c r="E31" s="28">
        <v>0</v>
      </c>
      <c r="F31" s="139">
        <v>0</v>
      </c>
      <c r="G31" s="28">
        <v>0</v>
      </c>
      <c r="H31" s="28">
        <v>0</v>
      </c>
      <c r="I31" s="28">
        <v>0</v>
      </c>
      <c r="J31" s="28">
        <v>0</v>
      </c>
      <c r="K31" s="139">
        <v>0</v>
      </c>
      <c r="L31" s="28">
        <v>0</v>
      </c>
      <c r="M31" s="139">
        <v>0</v>
      </c>
      <c r="N31" s="14"/>
    </row>
    <row r="32" spans="1:14" ht="16.5" thickBot="1">
      <c r="A32" s="100" t="s">
        <v>19</v>
      </c>
      <c r="B32" s="101">
        <v>104</v>
      </c>
      <c r="C32" s="102">
        <v>0</v>
      </c>
      <c r="D32" s="140">
        <v>0</v>
      </c>
      <c r="E32" s="102">
        <v>0</v>
      </c>
      <c r="F32" s="140">
        <v>0</v>
      </c>
      <c r="G32" s="102">
        <v>0</v>
      </c>
      <c r="H32" s="102">
        <v>0</v>
      </c>
      <c r="I32" s="102">
        <v>0</v>
      </c>
      <c r="J32" s="102">
        <v>0</v>
      </c>
      <c r="K32" s="140">
        <v>12000</v>
      </c>
      <c r="L32" s="102">
        <v>0</v>
      </c>
      <c r="M32" s="140">
        <v>0</v>
      </c>
      <c r="N32" s="14"/>
    </row>
    <row r="33" spans="1:14" ht="15.75">
      <c r="A33" s="12"/>
      <c r="B33" s="1"/>
      <c r="C33" s="18"/>
      <c r="D33" s="18"/>
      <c r="E33" s="18"/>
      <c r="F33" s="104"/>
      <c r="G33" s="18"/>
      <c r="H33" s="18"/>
      <c r="I33" s="21"/>
      <c r="J33" s="13"/>
      <c r="K33" s="13"/>
      <c r="L33" s="13"/>
      <c r="M33" s="13"/>
      <c r="N33" s="14"/>
    </row>
    <row r="34" spans="1:2" ht="15.75">
      <c r="A34" s="35" t="s">
        <v>23</v>
      </c>
      <c r="B34" s="36"/>
    </row>
    <row r="35" spans="1:2" ht="16.5" thickBot="1">
      <c r="A35" s="35"/>
      <c r="B35" s="36"/>
    </row>
    <row r="36" spans="1:7" ht="55.5" customHeight="1" thickBot="1">
      <c r="A36" s="103" t="s">
        <v>24</v>
      </c>
      <c r="B36" s="173" t="s">
        <v>31</v>
      </c>
      <c r="C36" s="195"/>
      <c r="D36" s="196"/>
      <c r="E36" s="196"/>
      <c r="F36" s="197"/>
      <c r="G36" s="197"/>
    </row>
    <row r="37" spans="1:7" ht="16.5" thickBot="1">
      <c r="A37" s="39" t="s">
        <v>3</v>
      </c>
      <c r="B37" s="39" t="s">
        <v>22</v>
      </c>
      <c r="C37" s="195"/>
      <c r="D37" s="196"/>
      <c r="E37" s="196"/>
      <c r="F37" s="198"/>
      <c r="G37" s="198"/>
    </row>
    <row r="38" spans="1:7" ht="16.5" thickBot="1">
      <c r="A38" s="37" t="s">
        <v>44</v>
      </c>
      <c r="B38" s="174">
        <f>SUM(B39:B47)</f>
        <v>2256</v>
      </c>
      <c r="C38" s="195"/>
      <c r="D38" s="196"/>
      <c r="E38" s="196"/>
      <c r="F38" s="199"/>
      <c r="G38" s="200"/>
    </row>
    <row r="39" spans="1:7" ht="15.75">
      <c r="A39" s="106" t="s">
        <v>45</v>
      </c>
      <c r="B39" s="175">
        <v>115.2</v>
      </c>
      <c r="C39" s="201"/>
      <c r="D39" s="196"/>
      <c r="E39" s="196"/>
      <c r="F39" s="202"/>
      <c r="G39" s="200"/>
    </row>
    <row r="40" spans="1:7" ht="15.75">
      <c r="A40" s="107" t="s">
        <v>174</v>
      </c>
      <c r="B40" s="176"/>
      <c r="C40" s="201"/>
      <c r="D40" s="196"/>
      <c r="E40" s="196"/>
      <c r="F40" s="120"/>
      <c r="G40" s="121"/>
    </row>
    <row r="41" spans="1:8" ht="15.75">
      <c r="A41" s="107" t="s">
        <v>46</v>
      </c>
      <c r="B41" s="176">
        <v>320</v>
      </c>
      <c r="C41" s="203"/>
      <c r="D41" s="196"/>
      <c r="E41" s="196"/>
      <c r="F41" s="204"/>
      <c r="G41" s="121"/>
      <c r="H41" s="119"/>
    </row>
    <row r="42" spans="1:8" ht="16.5" customHeight="1">
      <c r="A42" s="107" t="s">
        <v>47</v>
      </c>
      <c r="B42" s="176">
        <v>412.8</v>
      </c>
      <c r="C42" s="203"/>
      <c r="D42" s="196"/>
      <c r="E42" s="196"/>
      <c r="F42" s="132"/>
      <c r="G42" s="141"/>
      <c r="H42" s="119"/>
    </row>
    <row r="43" spans="1:8" ht="15.75">
      <c r="A43" s="107" t="s">
        <v>48</v>
      </c>
      <c r="B43" s="176"/>
      <c r="C43" s="203"/>
      <c r="D43" s="196"/>
      <c r="E43" s="196"/>
      <c r="F43" s="132"/>
      <c r="G43" s="141"/>
      <c r="H43" s="119"/>
    </row>
    <row r="44" spans="1:7" ht="15.75">
      <c r="A44" s="107" t="s">
        <v>175</v>
      </c>
      <c r="B44" s="176">
        <v>1408</v>
      </c>
      <c r="C44" s="205"/>
      <c r="D44" s="121"/>
      <c r="E44" s="196"/>
      <c r="F44" s="125"/>
      <c r="G44" s="206"/>
    </row>
    <row r="45" spans="1:7" ht="15.75">
      <c r="A45" s="107" t="s">
        <v>125</v>
      </c>
      <c r="B45" s="176"/>
      <c r="C45" s="207"/>
      <c r="D45" s="196"/>
      <c r="E45" s="196"/>
      <c r="F45" s="208"/>
      <c r="G45" s="209"/>
    </row>
    <row r="46" spans="1:7" ht="15.75">
      <c r="A46" s="107" t="s">
        <v>223</v>
      </c>
      <c r="B46" s="177"/>
      <c r="C46" s="207"/>
      <c r="D46" s="196"/>
      <c r="E46" s="196"/>
      <c r="F46" s="204"/>
      <c r="G46" s="210"/>
    </row>
    <row r="47" spans="1:7" ht="16.5" thickBot="1">
      <c r="A47" s="107" t="s">
        <v>219</v>
      </c>
      <c r="B47" s="177"/>
      <c r="C47" s="207"/>
      <c r="D47" s="196"/>
      <c r="E47" s="196"/>
      <c r="F47" s="208"/>
      <c r="G47" s="209"/>
    </row>
    <row r="48" spans="1:7" ht="16.5" thickBot="1">
      <c r="A48" s="38" t="s">
        <v>49</v>
      </c>
      <c r="B48" s="174">
        <f>SUM(B49:B63)</f>
        <v>36016.729999999996</v>
      </c>
      <c r="C48" s="201"/>
      <c r="D48" s="196"/>
      <c r="E48" s="196"/>
      <c r="F48" s="120"/>
      <c r="G48" s="121"/>
    </row>
    <row r="49" spans="1:7" ht="15.75">
      <c r="A49" s="114" t="s">
        <v>50</v>
      </c>
      <c r="B49" s="178">
        <v>89.24</v>
      </c>
      <c r="C49" s="201"/>
      <c r="D49" s="196"/>
      <c r="E49" s="196"/>
      <c r="F49" s="208"/>
      <c r="G49" s="209"/>
    </row>
    <row r="50" spans="1:7" ht="15.75">
      <c r="A50" s="115" t="s">
        <v>51</v>
      </c>
      <c r="B50" s="179">
        <v>3724.5</v>
      </c>
      <c r="C50" s="203"/>
      <c r="D50" s="196"/>
      <c r="E50" s="196"/>
      <c r="F50" s="204"/>
      <c r="G50" s="210"/>
    </row>
    <row r="51" spans="1:7" ht="15.75" customHeight="1">
      <c r="A51" s="115" t="s">
        <v>52</v>
      </c>
      <c r="B51" s="179">
        <v>125.6</v>
      </c>
      <c r="C51" s="201"/>
      <c r="D51" s="196"/>
      <c r="E51" s="196"/>
      <c r="F51" s="196"/>
      <c r="G51" s="196"/>
    </row>
    <row r="52" spans="1:7" ht="15.75">
      <c r="A52" s="115" t="s">
        <v>176</v>
      </c>
      <c r="B52" s="179">
        <v>1854.4</v>
      </c>
      <c r="C52" s="201"/>
      <c r="D52" s="196"/>
      <c r="E52" s="196"/>
      <c r="F52" s="196"/>
      <c r="G52" s="196"/>
    </row>
    <row r="53" spans="1:7" ht="15.75">
      <c r="A53" s="115" t="s">
        <v>177</v>
      </c>
      <c r="B53" s="179"/>
      <c r="C53" s="201"/>
      <c r="D53" s="196"/>
      <c r="E53" s="196"/>
      <c r="F53" s="196"/>
      <c r="G53" s="196"/>
    </row>
    <row r="54" spans="1:7" ht="15.75">
      <c r="A54" s="115" t="s">
        <v>53</v>
      </c>
      <c r="B54" s="179">
        <v>3154.93</v>
      </c>
      <c r="C54" s="203"/>
      <c r="D54" s="196"/>
      <c r="E54" s="196"/>
      <c r="F54" s="196"/>
      <c r="G54" s="196"/>
    </row>
    <row r="55" spans="1:7" ht="15.75">
      <c r="A55" s="115" t="s">
        <v>178</v>
      </c>
      <c r="B55" s="179">
        <v>785.85</v>
      </c>
      <c r="C55" s="203"/>
      <c r="D55" s="196"/>
      <c r="E55" s="196"/>
      <c r="F55" s="196"/>
      <c r="G55" s="196"/>
    </row>
    <row r="56" spans="1:7" ht="15.75">
      <c r="A56" s="115" t="s">
        <v>126</v>
      </c>
      <c r="B56" s="179"/>
      <c r="C56" s="201"/>
      <c r="D56" s="196"/>
      <c r="E56" s="196"/>
      <c r="F56" s="196"/>
      <c r="G56" s="196"/>
    </row>
    <row r="57" spans="1:7" ht="15.75">
      <c r="A57" s="115" t="s">
        <v>127</v>
      </c>
      <c r="B57" s="179"/>
      <c r="C57" s="201"/>
      <c r="D57" s="196"/>
      <c r="E57" s="196"/>
      <c r="F57" s="196"/>
      <c r="G57" s="196"/>
    </row>
    <row r="58" spans="1:7" ht="15.75">
      <c r="A58" s="115" t="s">
        <v>128</v>
      </c>
      <c r="B58" s="179"/>
      <c r="C58" s="201"/>
      <c r="D58" s="196"/>
      <c r="E58" s="196"/>
      <c r="F58" s="196"/>
      <c r="G58" s="196"/>
    </row>
    <row r="59" spans="1:7" ht="15.75" customHeight="1">
      <c r="A59" s="115" t="s">
        <v>105</v>
      </c>
      <c r="B59" s="179"/>
      <c r="C59" s="203"/>
      <c r="D59" s="196"/>
      <c r="E59" s="196"/>
      <c r="F59" s="196"/>
      <c r="G59" s="196"/>
    </row>
    <row r="60" spans="1:7" ht="15.75">
      <c r="A60" s="124" t="s">
        <v>210</v>
      </c>
      <c r="B60" s="179"/>
      <c r="C60" s="135"/>
      <c r="D60" s="136"/>
      <c r="E60" s="196"/>
      <c r="F60" s="196"/>
      <c r="G60" s="196"/>
    </row>
    <row r="61" spans="1:7" ht="15.75">
      <c r="A61" s="115" t="s">
        <v>179</v>
      </c>
      <c r="B61" s="179"/>
      <c r="C61" s="194"/>
      <c r="D61" s="126"/>
      <c r="E61" s="196"/>
      <c r="F61" s="196"/>
      <c r="G61" s="196"/>
    </row>
    <row r="62" spans="1:7" ht="15.75">
      <c r="A62" s="133" t="s">
        <v>198</v>
      </c>
      <c r="B62" s="179"/>
      <c r="C62" s="194"/>
      <c r="D62" s="126"/>
      <c r="E62" s="196"/>
      <c r="F62" s="196"/>
      <c r="G62" s="196"/>
    </row>
    <row r="63" spans="1:7" ht="16.5" thickBot="1">
      <c r="A63" s="134" t="s">
        <v>216</v>
      </c>
      <c r="B63" s="180">
        <v>26282.21</v>
      </c>
      <c r="C63" s="135"/>
      <c r="D63" s="136"/>
      <c r="E63" s="196"/>
      <c r="F63" s="196"/>
      <c r="G63" s="196"/>
    </row>
    <row r="64" spans="1:7" ht="16.5" thickBot="1">
      <c r="A64" s="38" t="s">
        <v>54</v>
      </c>
      <c r="B64" s="174">
        <f>SUM(B66:B77)</f>
        <v>147279.47</v>
      </c>
      <c r="C64" s="201"/>
      <c r="D64" s="196"/>
      <c r="E64" s="196"/>
      <c r="F64" s="196"/>
      <c r="G64" s="196"/>
    </row>
    <row r="65" spans="1:7" ht="15.75">
      <c r="A65" s="107" t="s">
        <v>221</v>
      </c>
      <c r="B65" s="176"/>
      <c r="C65" s="201"/>
      <c r="D65" s="196"/>
      <c r="E65" s="196"/>
      <c r="F65" s="196"/>
      <c r="G65" s="196"/>
    </row>
    <row r="66" spans="1:7" ht="15.75">
      <c r="A66" s="107" t="s">
        <v>153</v>
      </c>
      <c r="B66" s="176"/>
      <c r="C66" s="201"/>
      <c r="D66" s="196"/>
      <c r="E66" s="196"/>
      <c r="F66" s="196"/>
      <c r="G66" s="196"/>
    </row>
    <row r="67" spans="1:7" ht="15.75">
      <c r="A67" s="107" t="s">
        <v>55</v>
      </c>
      <c r="B67" s="176">
        <v>105952.53</v>
      </c>
      <c r="C67" s="135"/>
      <c r="D67" s="136"/>
      <c r="E67" s="196"/>
      <c r="F67" s="196"/>
      <c r="G67" s="196"/>
    </row>
    <row r="68" spans="1:7" ht="15.75">
      <c r="A68" s="107" t="s">
        <v>56</v>
      </c>
      <c r="B68" s="176">
        <v>801.12</v>
      </c>
      <c r="C68" s="201"/>
      <c r="D68" s="196"/>
      <c r="E68" s="196"/>
      <c r="F68" s="196"/>
      <c r="G68" s="196"/>
    </row>
    <row r="69" spans="1:7" ht="15.75">
      <c r="A69" s="107" t="s">
        <v>57</v>
      </c>
      <c r="B69" s="176">
        <v>7312.8</v>
      </c>
      <c r="C69" s="201"/>
      <c r="D69" s="196"/>
      <c r="E69" s="196"/>
      <c r="F69" s="196"/>
      <c r="G69" s="196"/>
    </row>
    <row r="70" spans="1:7" ht="15.75">
      <c r="A70" s="107" t="s">
        <v>58</v>
      </c>
      <c r="B70" s="176">
        <v>465.6</v>
      </c>
      <c r="C70" s="201"/>
      <c r="D70" s="196"/>
      <c r="E70" s="196"/>
      <c r="F70" s="196"/>
      <c r="G70" s="196"/>
    </row>
    <row r="71" spans="1:7" ht="15.75">
      <c r="A71" s="107" t="s">
        <v>59</v>
      </c>
      <c r="B71" s="176">
        <v>1863.2</v>
      </c>
      <c r="C71" s="201"/>
      <c r="D71" s="196"/>
      <c r="E71" s="196"/>
      <c r="F71" s="196"/>
      <c r="G71" s="196"/>
    </row>
    <row r="72" spans="1:7" ht="15.75">
      <c r="A72" s="107" t="s">
        <v>154</v>
      </c>
      <c r="B72" s="176">
        <v>433.8</v>
      </c>
      <c r="C72" s="201"/>
      <c r="D72" s="196"/>
      <c r="E72" s="196"/>
      <c r="F72" s="196"/>
      <c r="G72" s="196"/>
    </row>
    <row r="73" spans="1:7" ht="15.75" customHeight="1">
      <c r="A73" s="107" t="s">
        <v>60</v>
      </c>
      <c r="B73" s="176">
        <v>23296.8</v>
      </c>
      <c r="C73" s="203"/>
      <c r="D73" s="196"/>
      <c r="E73" s="196"/>
      <c r="F73" s="196"/>
      <c r="G73" s="196"/>
    </row>
    <row r="74" spans="1:7" ht="15.75">
      <c r="A74" s="107" t="s">
        <v>155</v>
      </c>
      <c r="B74" s="176"/>
      <c r="C74" s="201"/>
      <c r="D74" s="196"/>
      <c r="E74" s="196"/>
      <c r="F74" s="196"/>
      <c r="G74" s="196"/>
    </row>
    <row r="75" spans="1:7" ht="15.75">
      <c r="A75" s="107" t="s">
        <v>129</v>
      </c>
      <c r="B75" s="176">
        <v>6368.15</v>
      </c>
      <c r="C75" s="201"/>
      <c r="D75" s="196"/>
      <c r="E75" s="196"/>
      <c r="F75" s="196"/>
      <c r="G75" s="196"/>
    </row>
    <row r="76" spans="1:7" ht="15.75">
      <c r="A76" s="107" t="s">
        <v>224</v>
      </c>
      <c r="B76" s="176"/>
      <c r="C76" s="203"/>
      <c r="D76" s="196"/>
      <c r="E76" s="196"/>
      <c r="F76" s="196"/>
      <c r="G76" s="196"/>
    </row>
    <row r="77" spans="1:7" ht="16.5" thickBot="1">
      <c r="A77" s="150" t="s">
        <v>230</v>
      </c>
      <c r="B77" s="177">
        <v>785.47</v>
      </c>
      <c r="C77" s="203"/>
      <c r="D77" s="196"/>
      <c r="E77" s="196"/>
      <c r="F77" s="196"/>
      <c r="G77" s="196"/>
    </row>
    <row r="78" spans="1:7" ht="16.5" thickBot="1">
      <c r="A78" s="38" t="s">
        <v>61</v>
      </c>
      <c r="B78" s="174">
        <f>SUM(B79:B89)</f>
        <v>24224.809999999998</v>
      </c>
      <c r="C78" s="201"/>
      <c r="D78" s="196"/>
      <c r="E78" s="196"/>
      <c r="F78" s="196"/>
      <c r="G78" s="196"/>
    </row>
    <row r="79" spans="1:7" ht="15.75">
      <c r="A79" s="106" t="s">
        <v>62</v>
      </c>
      <c r="B79" s="175">
        <v>5514.25</v>
      </c>
      <c r="C79" s="203"/>
      <c r="D79" s="196"/>
      <c r="E79" s="196"/>
      <c r="F79" s="196"/>
      <c r="G79" s="196"/>
    </row>
    <row r="80" spans="1:7" ht="15.75">
      <c r="A80" s="107" t="s">
        <v>63</v>
      </c>
      <c r="B80" s="176">
        <v>8226.76</v>
      </c>
      <c r="C80" s="211"/>
      <c r="D80" s="121"/>
      <c r="E80" s="196"/>
      <c r="F80" s="196"/>
      <c r="G80" s="196"/>
    </row>
    <row r="81" spans="1:7" ht="15.75">
      <c r="A81" s="107" t="s">
        <v>180</v>
      </c>
      <c r="B81" s="176">
        <v>0</v>
      </c>
      <c r="C81" s="201"/>
      <c r="D81" s="196"/>
      <c r="E81" s="196"/>
      <c r="F81" s="196"/>
      <c r="G81" s="196"/>
    </row>
    <row r="82" spans="1:7" ht="15.75">
      <c r="A82" s="107" t="s">
        <v>181</v>
      </c>
      <c r="B82" s="176">
        <v>0</v>
      </c>
      <c r="C82" s="203"/>
      <c r="D82" s="196"/>
      <c r="E82" s="196"/>
      <c r="F82" s="196"/>
      <c r="G82" s="196"/>
    </row>
    <row r="83" spans="1:7" ht="15.75">
      <c r="A83" s="107" t="s">
        <v>182</v>
      </c>
      <c r="B83" s="176">
        <v>0</v>
      </c>
      <c r="C83" s="203"/>
      <c r="D83" s="196"/>
      <c r="E83" s="196"/>
      <c r="F83" s="196"/>
      <c r="G83" s="196"/>
    </row>
    <row r="84" spans="1:7" ht="15.75">
      <c r="A84" s="107" t="s">
        <v>64</v>
      </c>
      <c r="B84" s="176">
        <v>656.52</v>
      </c>
      <c r="C84" s="201"/>
      <c r="D84" s="196"/>
      <c r="E84" s="196"/>
      <c r="F84" s="196"/>
      <c r="G84" s="196"/>
    </row>
    <row r="85" spans="1:7" ht="15.75">
      <c r="A85" s="107" t="s">
        <v>183</v>
      </c>
      <c r="B85" s="176">
        <v>0</v>
      </c>
      <c r="C85" s="201"/>
      <c r="D85" s="196"/>
      <c r="E85" s="196"/>
      <c r="F85" s="196"/>
      <c r="G85" s="196"/>
    </row>
    <row r="86" spans="1:7" ht="15.75">
      <c r="A86" s="107" t="s">
        <v>184</v>
      </c>
      <c r="B86" s="176">
        <v>5169.68</v>
      </c>
      <c r="C86" s="201"/>
      <c r="D86" s="196"/>
      <c r="E86" s="196"/>
      <c r="F86" s="196"/>
      <c r="G86" s="196"/>
    </row>
    <row r="87" spans="1:7" ht="15.75">
      <c r="A87" s="107" t="s">
        <v>185</v>
      </c>
      <c r="B87" s="176">
        <v>45.35</v>
      </c>
      <c r="C87" s="201"/>
      <c r="D87" s="196"/>
      <c r="E87" s="196"/>
      <c r="F87" s="196"/>
      <c r="G87" s="196"/>
    </row>
    <row r="88" spans="1:7" ht="15.75">
      <c r="A88" s="107" t="s">
        <v>65</v>
      </c>
      <c r="B88" s="181">
        <v>4612.25</v>
      </c>
      <c r="C88" s="201"/>
      <c r="D88" s="196"/>
      <c r="E88" s="196"/>
      <c r="F88" s="196"/>
      <c r="G88" s="196"/>
    </row>
    <row r="89" spans="1:7" ht="16.5" thickBot="1">
      <c r="A89" s="107" t="s">
        <v>186</v>
      </c>
      <c r="B89" s="181">
        <v>0</v>
      </c>
      <c r="C89" s="207"/>
      <c r="D89" s="196"/>
      <c r="E89" s="196"/>
      <c r="F89" s="196"/>
      <c r="G89" s="196"/>
    </row>
    <row r="90" spans="1:7" ht="16.5" thickBot="1">
      <c r="A90" s="38" t="s">
        <v>66</v>
      </c>
      <c r="B90" s="174">
        <f>SUM(B91:B100)</f>
        <v>1354.2</v>
      </c>
      <c r="C90" s="201"/>
      <c r="D90" s="196"/>
      <c r="E90" s="196"/>
      <c r="F90" s="196"/>
      <c r="G90" s="196"/>
    </row>
    <row r="91" spans="1:7" ht="15.75">
      <c r="A91" s="110" t="s">
        <v>67</v>
      </c>
      <c r="B91" s="182"/>
      <c r="C91" s="203"/>
      <c r="D91" s="196"/>
      <c r="E91" s="196"/>
      <c r="F91" s="196"/>
      <c r="G91" s="196"/>
    </row>
    <row r="92" spans="1:7" ht="15.75">
      <c r="A92" s="111" t="s">
        <v>156</v>
      </c>
      <c r="B92" s="183"/>
      <c r="C92" s="203"/>
      <c r="D92" s="196"/>
      <c r="E92" s="196"/>
      <c r="F92" s="196"/>
      <c r="G92" s="196"/>
    </row>
    <row r="93" spans="1:7" ht="15.75">
      <c r="A93" s="111" t="s">
        <v>157</v>
      </c>
      <c r="B93" s="183"/>
      <c r="C93" s="201"/>
      <c r="D93" s="196"/>
      <c r="E93" s="196"/>
      <c r="F93" s="196"/>
      <c r="G93" s="196"/>
    </row>
    <row r="94" spans="1:7" ht="15.75">
      <c r="A94" s="111" t="s">
        <v>158</v>
      </c>
      <c r="B94" s="183"/>
      <c r="C94" s="201"/>
      <c r="D94" s="196"/>
      <c r="E94" s="196"/>
      <c r="F94" s="196"/>
      <c r="G94" s="196"/>
    </row>
    <row r="95" spans="1:7" ht="15.75">
      <c r="A95" s="111" t="s">
        <v>159</v>
      </c>
      <c r="B95" s="183">
        <v>1251.54</v>
      </c>
      <c r="C95" s="205"/>
      <c r="D95" s="121"/>
      <c r="E95" s="196"/>
      <c r="F95" s="196"/>
      <c r="G95" s="196"/>
    </row>
    <row r="96" spans="1:7" ht="15.75">
      <c r="A96" s="111" t="s">
        <v>160</v>
      </c>
      <c r="B96" s="183"/>
      <c r="C96" s="201"/>
      <c r="D96" s="196"/>
      <c r="E96" s="196"/>
      <c r="F96" s="196"/>
      <c r="G96" s="196"/>
    </row>
    <row r="97" spans="1:7" ht="15.75">
      <c r="A97" s="111" t="s">
        <v>106</v>
      </c>
      <c r="B97" s="183">
        <v>25.38</v>
      </c>
      <c r="C97" s="201"/>
      <c r="D97" s="196"/>
      <c r="E97" s="196"/>
      <c r="F97" s="196"/>
      <c r="G97" s="196"/>
    </row>
    <row r="98" spans="1:7" ht="15.75">
      <c r="A98" s="111" t="s">
        <v>107</v>
      </c>
      <c r="B98" s="183">
        <v>77.28</v>
      </c>
      <c r="C98" s="203"/>
      <c r="D98" s="196"/>
      <c r="E98" s="196"/>
      <c r="F98" s="196"/>
      <c r="G98" s="196"/>
    </row>
    <row r="99" spans="1:7" ht="15.75">
      <c r="A99" s="111" t="s">
        <v>161</v>
      </c>
      <c r="B99" s="183"/>
      <c r="C99" s="201"/>
      <c r="D99" s="196"/>
      <c r="E99" s="196"/>
      <c r="F99" s="196"/>
      <c r="G99" s="196"/>
    </row>
    <row r="100" spans="1:7" ht="16.5" thickBot="1">
      <c r="A100" s="111" t="s">
        <v>162</v>
      </c>
      <c r="B100" s="184"/>
      <c r="C100" s="207"/>
      <c r="D100" s="196"/>
      <c r="E100" s="196"/>
      <c r="F100" s="196"/>
      <c r="G100" s="196"/>
    </row>
    <row r="101" spans="1:7" ht="16.5" thickBot="1">
      <c r="A101" s="38" t="s">
        <v>68</v>
      </c>
      <c r="B101" s="174">
        <f>SUM(B102:B109)</f>
        <v>332.3</v>
      </c>
      <c r="C101" s="201"/>
      <c r="D101" s="196"/>
      <c r="E101" s="196"/>
      <c r="F101" s="196"/>
      <c r="G101" s="196"/>
    </row>
    <row r="102" spans="1:7" ht="15.75">
      <c r="A102" s="110" t="s">
        <v>108</v>
      </c>
      <c r="B102" s="182"/>
      <c r="C102" s="203"/>
      <c r="D102" s="196"/>
      <c r="E102" s="196"/>
      <c r="F102" s="196"/>
      <c r="G102" s="196"/>
    </row>
    <row r="103" spans="1:7" ht="15.75">
      <c r="A103" s="111" t="s">
        <v>109</v>
      </c>
      <c r="B103" s="183"/>
      <c r="C103" s="203"/>
      <c r="D103" s="196"/>
      <c r="E103" s="196"/>
      <c r="F103" s="196"/>
      <c r="G103" s="196"/>
    </row>
    <row r="104" spans="1:7" ht="15.75">
      <c r="A104" s="111" t="s">
        <v>130</v>
      </c>
      <c r="B104" s="183">
        <v>312.73</v>
      </c>
      <c r="C104" s="205"/>
      <c r="D104" s="121"/>
      <c r="E104" s="196"/>
      <c r="F104" s="196"/>
      <c r="G104" s="196"/>
    </row>
    <row r="105" spans="1:7" ht="15.75">
      <c r="A105" s="111" t="s">
        <v>131</v>
      </c>
      <c r="B105" s="183"/>
      <c r="C105" s="201"/>
      <c r="D105" s="196"/>
      <c r="E105" s="196"/>
      <c r="F105" s="196"/>
      <c r="G105" s="196"/>
    </row>
    <row r="106" spans="1:7" ht="15.75">
      <c r="A106" s="111" t="s">
        <v>132</v>
      </c>
      <c r="B106" s="183"/>
      <c r="C106" s="201"/>
      <c r="D106" s="196"/>
      <c r="E106" s="196"/>
      <c r="F106" s="196"/>
      <c r="G106" s="196"/>
    </row>
    <row r="107" spans="1:7" ht="15.75">
      <c r="A107" s="111" t="s">
        <v>163</v>
      </c>
      <c r="B107" s="183"/>
      <c r="C107" s="207"/>
      <c r="D107" s="196"/>
      <c r="E107" s="196"/>
      <c r="F107" s="196"/>
      <c r="G107" s="196"/>
    </row>
    <row r="108" spans="1:7" ht="15.75">
      <c r="A108" s="111" t="s">
        <v>225</v>
      </c>
      <c r="B108" s="183"/>
      <c r="C108" s="207"/>
      <c r="D108" s="196"/>
      <c r="E108" s="196"/>
      <c r="F108" s="196"/>
      <c r="G108" s="196"/>
    </row>
    <row r="109" spans="1:7" ht="16.5" thickBot="1">
      <c r="A109" s="123" t="s">
        <v>209</v>
      </c>
      <c r="B109" s="185">
        <v>19.57</v>
      </c>
      <c r="C109" s="207"/>
      <c r="D109" s="196"/>
      <c r="E109" s="196"/>
      <c r="F109" s="196"/>
      <c r="G109" s="196"/>
    </row>
    <row r="110" spans="1:7" ht="16.5" thickBot="1">
      <c r="A110" s="122" t="s">
        <v>69</v>
      </c>
      <c r="B110" s="186">
        <f>SUM(B111:B114)</f>
        <v>2983.3999999999996</v>
      </c>
      <c r="C110" s="201"/>
      <c r="D110" s="196"/>
      <c r="E110" s="196"/>
      <c r="F110" s="196"/>
      <c r="G110" s="196"/>
    </row>
    <row r="111" spans="1:7" ht="15.75">
      <c r="A111" s="110" t="s">
        <v>72</v>
      </c>
      <c r="B111" s="182"/>
      <c r="C111" s="201"/>
      <c r="D111" s="196"/>
      <c r="E111" s="196"/>
      <c r="F111" s="196"/>
      <c r="G111" s="196"/>
    </row>
    <row r="112" spans="1:7" ht="15.75">
      <c r="A112" s="111" t="s">
        <v>70</v>
      </c>
      <c r="B112" s="183">
        <v>787.2</v>
      </c>
      <c r="C112" s="203"/>
      <c r="D112" s="196"/>
      <c r="E112" s="196"/>
      <c r="F112" s="196"/>
      <c r="G112" s="196"/>
    </row>
    <row r="113" spans="1:7" ht="15.75">
      <c r="A113" s="111" t="s">
        <v>71</v>
      </c>
      <c r="B113" s="183"/>
      <c r="C113" s="203"/>
      <c r="D113" s="196"/>
      <c r="E113" s="196"/>
      <c r="F113" s="196"/>
      <c r="G113" s="196"/>
    </row>
    <row r="114" spans="1:7" ht="16.5" thickBot="1">
      <c r="A114" s="111" t="s">
        <v>73</v>
      </c>
      <c r="B114" s="183">
        <v>2196.2</v>
      </c>
      <c r="C114" s="212"/>
      <c r="D114" s="213"/>
      <c r="E114" s="196"/>
      <c r="F114" s="196"/>
      <c r="G114" s="196"/>
    </row>
    <row r="115" spans="1:7" ht="16.5" thickBot="1">
      <c r="A115" s="38" t="s">
        <v>74</v>
      </c>
      <c r="B115" s="174">
        <f>SUM(B116:B119)</f>
        <v>0</v>
      </c>
      <c r="C115" s="207"/>
      <c r="D115" s="196"/>
      <c r="E115" s="196"/>
      <c r="F115" s="196"/>
      <c r="G115" s="196"/>
    </row>
    <row r="116" spans="1:7" ht="15.75">
      <c r="A116" s="107" t="s">
        <v>164</v>
      </c>
      <c r="B116" s="187">
        <v>0</v>
      </c>
      <c r="C116" s="207"/>
      <c r="D116" s="196"/>
      <c r="E116" s="196"/>
      <c r="F116" s="196"/>
      <c r="G116" s="196"/>
    </row>
    <row r="117" spans="1:7" ht="15.75">
      <c r="A117" s="107" t="s">
        <v>165</v>
      </c>
      <c r="B117" s="188"/>
      <c r="C117" s="207"/>
      <c r="D117" s="196"/>
      <c r="E117" s="196"/>
      <c r="F117" s="196"/>
      <c r="G117" s="196"/>
    </row>
    <row r="118" spans="1:7" ht="15.75">
      <c r="A118" s="107" t="s">
        <v>166</v>
      </c>
      <c r="B118" s="188"/>
      <c r="C118" s="214"/>
      <c r="D118" s="121"/>
      <c r="E118" s="196"/>
      <c r="F118" s="196"/>
      <c r="G118" s="196"/>
    </row>
    <row r="119" spans="1:7" ht="16.5" thickBot="1">
      <c r="A119" s="107" t="s">
        <v>167</v>
      </c>
      <c r="B119" s="188"/>
      <c r="C119" s="203"/>
      <c r="D119" s="196"/>
      <c r="E119" s="196"/>
      <c r="F119" s="196"/>
      <c r="G119" s="196"/>
    </row>
    <row r="120" spans="1:7" ht="16.5" thickBot="1">
      <c r="A120" s="38" t="s">
        <v>75</v>
      </c>
      <c r="B120" s="174">
        <f>SUM(B121:B128)</f>
        <v>12656.04</v>
      </c>
      <c r="C120" s="201"/>
      <c r="D120" s="196"/>
      <c r="E120" s="196"/>
      <c r="F120" s="196"/>
      <c r="G120" s="196"/>
    </row>
    <row r="121" spans="1:7" ht="15.75">
      <c r="A121" s="106" t="s">
        <v>133</v>
      </c>
      <c r="B121" s="175"/>
      <c r="C121" s="201"/>
      <c r="D121" s="196"/>
      <c r="E121" s="196"/>
      <c r="F121" s="196"/>
      <c r="G121" s="196"/>
    </row>
    <row r="122" spans="1:7" ht="15.75">
      <c r="A122" s="107" t="s">
        <v>110</v>
      </c>
      <c r="B122" s="176">
        <v>115.2</v>
      </c>
      <c r="C122" s="201"/>
      <c r="D122" s="196"/>
      <c r="E122" s="196"/>
      <c r="F122" s="196"/>
      <c r="G122" s="196"/>
    </row>
    <row r="123" spans="1:7" ht="15.75">
      <c r="A123" s="107" t="s">
        <v>76</v>
      </c>
      <c r="B123" s="176">
        <v>4533.53</v>
      </c>
      <c r="C123" s="203"/>
      <c r="D123" s="196"/>
      <c r="E123" s="196"/>
      <c r="F123" s="196"/>
      <c r="G123" s="196"/>
    </row>
    <row r="124" spans="1:7" ht="15.75">
      <c r="A124" s="107" t="s">
        <v>111</v>
      </c>
      <c r="B124" s="176">
        <v>60.8</v>
      </c>
      <c r="C124" s="201"/>
      <c r="D124" s="196"/>
      <c r="E124" s="196"/>
      <c r="F124" s="196"/>
      <c r="G124" s="196"/>
    </row>
    <row r="125" spans="1:7" ht="15.75">
      <c r="A125" s="107" t="s">
        <v>77</v>
      </c>
      <c r="B125" s="176">
        <v>3226.87</v>
      </c>
      <c r="C125" s="203"/>
      <c r="D125" s="196"/>
      <c r="E125" s="196"/>
      <c r="F125" s="196"/>
      <c r="G125" s="196"/>
    </row>
    <row r="126" spans="1:7" ht="15.75">
      <c r="A126" s="107" t="s">
        <v>134</v>
      </c>
      <c r="B126" s="176"/>
      <c r="C126" s="201"/>
      <c r="D126" s="196"/>
      <c r="E126" s="196"/>
      <c r="F126" s="196"/>
      <c r="G126" s="196"/>
    </row>
    <row r="127" spans="1:7" ht="15.75">
      <c r="A127" s="107" t="s">
        <v>135</v>
      </c>
      <c r="B127" s="176">
        <v>4719.64</v>
      </c>
      <c r="C127" s="205"/>
      <c r="D127" s="121"/>
      <c r="E127" s="196"/>
      <c r="F127" s="196"/>
      <c r="G127" s="196"/>
    </row>
    <row r="128" spans="1:7" ht="16.5" thickBot="1">
      <c r="A128" s="117" t="s">
        <v>218</v>
      </c>
      <c r="B128" s="189"/>
      <c r="C128" s="203"/>
      <c r="D128" s="196"/>
      <c r="E128" s="196"/>
      <c r="F128" s="196"/>
      <c r="G128" s="196"/>
    </row>
    <row r="129" spans="1:7" ht="16.5" thickBot="1">
      <c r="A129" s="38" t="s">
        <v>78</v>
      </c>
      <c r="B129" s="174">
        <f>SUM(B130:B146)</f>
        <v>22353.319999999996</v>
      </c>
      <c r="C129" s="201"/>
      <c r="D129" s="196"/>
      <c r="E129" s="196"/>
      <c r="F129" s="196"/>
      <c r="G129" s="196"/>
    </row>
    <row r="130" spans="1:7" ht="15.75">
      <c r="A130" s="106" t="s">
        <v>79</v>
      </c>
      <c r="B130" s="175">
        <v>216.93</v>
      </c>
      <c r="C130" s="201"/>
      <c r="D130" s="196"/>
      <c r="E130" s="196"/>
      <c r="F130" s="196"/>
      <c r="G130" s="196"/>
    </row>
    <row r="131" spans="1:7" ht="15.75">
      <c r="A131" s="107" t="s">
        <v>187</v>
      </c>
      <c r="B131" s="176">
        <v>0</v>
      </c>
      <c r="C131" s="201"/>
      <c r="D131" s="196"/>
      <c r="E131" s="196"/>
      <c r="F131" s="196"/>
      <c r="G131" s="196"/>
    </row>
    <row r="132" spans="1:7" ht="15.75">
      <c r="A132" s="107" t="s">
        <v>188</v>
      </c>
      <c r="B132" s="176">
        <v>0</v>
      </c>
      <c r="C132" s="201"/>
      <c r="D132" s="196"/>
      <c r="E132" s="196"/>
      <c r="F132" s="196"/>
      <c r="G132" s="196"/>
    </row>
    <row r="133" spans="1:7" ht="15.75">
      <c r="A133" s="107" t="s">
        <v>80</v>
      </c>
      <c r="B133" s="176">
        <v>4031.03</v>
      </c>
      <c r="C133" s="201"/>
      <c r="D133" s="196"/>
      <c r="E133" s="196"/>
      <c r="F133" s="196"/>
      <c r="G133" s="196"/>
    </row>
    <row r="134" spans="1:7" ht="15.75">
      <c r="A134" s="107" t="s">
        <v>189</v>
      </c>
      <c r="B134" s="176">
        <v>58.44</v>
      </c>
      <c r="C134" s="201"/>
      <c r="D134" s="196"/>
      <c r="E134" s="196"/>
      <c r="F134" s="196"/>
      <c r="G134" s="196"/>
    </row>
    <row r="135" spans="1:7" ht="15.75">
      <c r="A135" s="107" t="s">
        <v>112</v>
      </c>
      <c r="B135" s="176">
        <v>333.05</v>
      </c>
      <c r="C135" s="203"/>
      <c r="D135" s="196"/>
      <c r="E135" s="196"/>
      <c r="F135" s="196"/>
      <c r="G135" s="196"/>
    </row>
    <row r="136" spans="1:7" ht="15.75">
      <c r="A136" s="107" t="s">
        <v>81</v>
      </c>
      <c r="B136" s="176">
        <v>651.2</v>
      </c>
      <c r="C136" s="203"/>
      <c r="D136" s="196"/>
      <c r="E136" s="196"/>
      <c r="F136" s="196"/>
      <c r="G136" s="196"/>
    </row>
    <row r="137" spans="1:7" ht="15.75">
      <c r="A137" s="107" t="s">
        <v>190</v>
      </c>
      <c r="B137" s="176">
        <v>0</v>
      </c>
      <c r="C137" s="201"/>
      <c r="D137" s="196"/>
      <c r="E137" s="196"/>
      <c r="F137" s="196"/>
      <c r="G137" s="196"/>
    </row>
    <row r="138" spans="1:7" ht="15.75">
      <c r="A138" s="107" t="s">
        <v>82</v>
      </c>
      <c r="B138" s="176">
        <v>5315.79</v>
      </c>
      <c r="C138" s="201"/>
      <c r="D138" s="196"/>
      <c r="E138" s="196"/>
      <c r="F138" s="196"/>
      <c r="G138" s="196"/>
    </row>
    <row r="139" spans="1:7" ht="15.75">
      <c r="A139" s="107" t="s">
        <v>191</v>
      </c>
      <c r="B139" s="176">
        <v>342.6</v>
      </c>
      <c r="C139" s="201"/>
      <c r="D139" s="196"/>
      <c r="E139" s="196"/>
      <c r="F139" s="196"/>
      <c r="G139" s="196"/>
    </row>
    <row r="140" spans="1:7" ht="15.75">
      <c r="A140" s="107" t="s">
        <v>192</v>
      </c>
      <c r="B140" s="176">
        <v>0</v>
      </c>
      <c r="C140" s="201"/>
      <c r="D140" s="196"/>
      <c r="E140" s="196"/>
      <c r="F140" s="196"/>
      <c r="G140" s="196"/>
    </row>
    <row r="141" spans="1:7" ht="15.75">
      <c r="A141" s="107" t="s">
        <v>193</v>
      </c>
      <c r="B141" s="176">
        <v>0</v>
      </c>
      <c r="C141" s="201"/>
      <c r="D141" s="196"/>
      <c r="E141" s="196"/>
      <c r="F141" s="196"/>
      <c r="G141" s="196"/>
    </row>
    <row r="142" spans="1:7" ht="15.75">
      <c r="A142" s="107" t="s">
        <v>83</v>
      </c>
      <c r="B142" s="176">
        <v>11002.91</v>
      </c>
      <c r="C142" s="205"/>
      <c r="D142" s="121"/>
      <c r="E142" s="196"/>
      <c r="F142" s="196"/>
      <c r="G142" s="196"/>
    </row>
    <row r="143" spans="1:7" ht="15.75">
      <c r="A143" s="107" t="s">
        <v>194</v>
      </c>
      <c r="B143" s="176">
        <v>0</v>
      </c>
      <c r="C143" s="201"/>
      <c r="D143" s="196"/>
      <c r="E143" s="196"/>
      <c r="F143" s="196"/>
      <c r="G143" s="196"/>
    </row>
    <row r="144" spans="1:7" ht="15.75">
      <c r="A144" s="107" t="s">
        <v>84</v>
      </c>
      <c r="B144" s="181">
        <v>401.37</v>
      </c>
      <c r="C144" s="201"/>
      <c r="D144" s="196"/>
      <c r="E144" s="196"/>
      <c r="F144" s="196"/>
      <c r="G144" s="196"/>
    </row>
    <row r="145" spans="1:7" ht="15.75">
      <c r="A145" s="107" t="s">
        <v>195</v>
      </c>
      <c r="B145" s="181">
        <v>0</v>
      </c>
      <c r="C145" s="201"/>
      <c r="D145" s="196"/>
      <c r="E145" s="196"/>
      <c r="F145" s="196"/>
      <c r="G145" s="196"/>
    </row>
    <row r="146" spans="1:7" ht="16.5" thickBot="1">
      <c r="A146" s="107" t="s">
        <v>196</v>
      </c>
      <c r="B146" s="181">
        <v>0</v>
      </c>
      <c r="C146" s="207"/>
      <c r="D146" s="196"/>
      <c r="E146" s="196"/>
      <c r="F146" s="196"/>
      <c r="G146" s="196"/>
    </row>
    <row r="147" spans="1:7" ht="16.5" thickBot="1">
      <c r="A147" s="38" t="s">
        <v>85</v>
      </c>
      <c r="B147" s="174">
        <f>SUM(B148:B163)</f>
        <v>23106.08</v>
      </c>
      <c r="C147" s="201"/>
      <c r="D147" s="196"/>
      <c r="E147" s="196"/>
      <c r="F147" s="196"/>
      <c r="G147" s="196"/>
    </row>
    <row r="148" spans="1:7" ht="15.75">
      <c r="A148" s="106" t="s">
        <v>86</v>
      </c>
      <c r="B148" s="175">
        <v>2034.42</v>
      </c>
      <c r="C148" s="201"/>
      <c r="D148" s="196"/>
      <c r="E148" s="196"/>
      <c r="F148" s="196"/>
      <c r="G148" s="196"/>
    </row>
    <row r="149" spans="1:7" ht="15.75">
      <c r="A149" s="107" t="s">
        <v>197</v>
      </c>
      <c r="B149" s="176">
        <v>5016</v>
      </c>
      <c r="C149" s="201"/>
      <c r="D149" s="196"/>
      <c r="E149" s="196"/>
      <c r="F149" s="196"/>
      <c r="G149" s="196"/>
    </row>
    <row r="150" spans="1:7" ht="15.75">
      <c r="A150" s="107" t="s">
        <v>113</v>
      </c>
      <c r="B150" s="176">
        <v>5504.66</v>
      </c>
      <c r="C150" s="203"/>
      <c r="D150" s="196"/>
      <c r="E150" s="196"/>
      <c r="F150" s="196"/>
      <c r="G150" s="196"/>
    </row>
    <row r="151" spans="1:7" ht="15.75">
      <c r="A151" s="107" t="s">
        <v>198</v>
      </c>
      <c r="B151" s="176">
        <v>153.6</v>
      </c>
      <c r="C151" s="201"/>
      <c r="D151" s="196"/>
      <c r="E151" s="196"/>
      <c r="F151" s="196"/>
      <c r="G151" s="196"/>
    </row>
    <row r="152" spans="1:7" ht="15.75">
      <c r="A152" s="107" t="s">
        <v>114</v>
      </c>
      <c r="B152" s="176"/>
      <c r="C152" s="201"/>
      <c r="D152" s="196"/>
      <c r="E152" s="196"/>
      <c r="F152" s="196"/>
      <c r="G152" s="196"/>
    </row>
    <row r="153" spans="1:7" ht="15.75">
      <c r="A153" s="107" t="s">
        <v>87</v>
      </c>
      <c r="B153" s="176">
        <v>1368</v>
      </c>
      <c r="C153" s="201"/>
      <c r="D153" s="196"/>
      <c r="E153" s="196"/>
      <c r="F153" s="196"/>
      <c r="G153" s="196"/>
    </row>
    <row r="154" spans="1:7" ht="15.75">
      <c r="A154" s="107" t="s">
        <v>88</v>
      </c>
      <c r="B154" s="176"/>
      <c r="C154" s="201"/>
      <c r="D154" s="196"/>
      <c r="E154" s="196"/>
      <c r="F154" s="196"/>
      <c r="G154" s="196"/>
    </row>
    <row r="155" spans="1:7" ht="15.75">
      <c r="A155" s="107" t="s">
        <v>136</v>
      </c>
      <c r="B155" s="176"/>
      <c r="C155" s="201"/>
      <c r="D155" s="196"/>
      <c r="E155" s="196"/>
      <c r="F155" s="196"/>
      <c r="G155" s="196"/>
    </row>
    <row r="156" spans="1:7" ht="15.75">
      <c r="A156" s="107" t="s">
        <v>199</v>
      </c>
      <c r="B156" s="176"/>
      <c r="C156" s="207"/>
      <c r="D156" s="196"/>
      <c r="E156" s="196"/>
      <c r="F156" s="196"/>
      <c r="G156" s="196"/>
    </row>
    <row r="157" spans="1:7" ht="15.75">
      <c r="A157" s="107" t="s">
        <v>214</v>
      </c>
      <c r="B157" s="176"/>
      <c r="C157" s="207"/>
      <c r="D157" s="196"/>
      <c r="E157" s="196"/>
      <c r="F157" s="196"/>
      <c r="G157" s="196"/>
    </row>
    <row r="158" spans="1:7" ht="15.75">
      <c r="A158" s="107" t="s">
        <v>222</v>
      </c>
      <c r="B158" s="176">
        <v>38.26</v>
      </c>
      <c r="C158" s="207"/>
      <c r="D158" s="196"/>
      <c r="E158" s="196"/>
      <c r="F158" s="196"/>
      <c r="G158" s="196"/>
    </row>
    <row r="159" spans="1:7" ht="15.75">
      <c r="A159" s="107" t="s">
        <v>220</v>
      </c>
      <c r="B159" s="176">
        <v>1401.6</v>
      </c>
      <c r="C159" s="207"/>
      <c r="D159" s="196"/>
      <c r="E159" s="196"/>
      <c r="F159" s="196"/>
      <c r="G159" s="196"/>
    </row>
    <row r="160" spans="1:7" ht="15.75">
      <c r="A160" s="107" t="s">
        <v>226</v>
      </c>
      <c r="B160" s="176">
        <v>1300</v>
      </c>
      <c r="C160" s="207"/>
      <c r="D160" s="196"/>
      <c r="E160" s="196"/>
      <c r="F160" s="196"/>
      <c r="G160" s="196"/>
    </row>
    <row r="161" spans="1:7" ht="15.75">
      <c r="A161" s="107" t="s">
        <v>217</v>
      </c>
      <c r="B161" s="176"/>
      <c r="C161" s="207"/>
      <c r="D161" s="196"/>
      <c r="E161" s="196"/>
      <c r="F161" s="196"/>
      <c r="G161" s="196"/>
    </row>
    <row r="162" spans="1:7" ht="15.75">
      <c r="A162" s="107" t="s">
        <v>215</v>
      </c>
      <c r="B162" s="176">
        <v>6289.54</v>
      </c>
      <c r="C162" s="205"/>
      <c r="D162" s="121"/>
      <c r="E162" s="196"/>
      <c r="F162" s="196"/>
      <c r="G162" s="196"/>
    </row>
    <row r="163" spans="1:7" ht="16.5" thickBot="1">
      <c r="A163" s="107" t="s">
        <v>208</v>
      </c>
      <c r="B163" s="176"/>
      <c r="C163" s="207"/>
      <c r="D163" s="196"/>
      <c r="E163" s="196"/>
      <c r="F163" s="196"/>
      <c r="G163" s="196"/>
    </row>
    <row r="164" spans="1:7" ht="16.5" thickBot="1">
      <c r="A164" s="38" t="s">
        <v>89</v>
      </c>
      <c r="B164" s="174">
        <f>SUM(B165:B174)</f>
        <v>8463.04</v>
      </c>
      <c r="C164" s="201"/>
      <c r="D164" s="196"/>
      <c r="E164" s="196"/>
      <c r="F164" s="196"/>
      <c r="G164" s="196"/>
    </row>
    <row r="165" spans="1:7" ht="15.75">
      <c r="A165" s="106" t="s">
        <v>200</v>
      </c>
      <c r="B165" s="175">
        <v>0</v>
      </c>
      <c r="C165" s="201"/>
      <c r="D165" s="196"/>
      <c r="E165" s="196"/>
      <c r="F165" s="196"/>
      <c r="G165" s="196"/>
    </row>
    <row r="166" spans="1:7" ht="15.75">
      <c r="A166" s="107" t="s">
        <v>90</v>
      </c>
      <c r="B166" s="176">
        <v>523.2</v>
      </c>
      <c r="C166" s="201"/>
      <c r="D166" s="196"/>
      <c r="E166" s="196"/>
      <c r="F166" s="196"/>
      <c r="G166" s="196"/>
    </row>
    <row r="167" spans="1:7" ht="15.75">
      <c r="A167" s="107" t="s">
        <v>201</v>
      </c>
      <c r="B167" s="176">
        <v>0</v>
      </c>
      <c r="C167" s="201"/>
      <c r="D167" s="196"/>
      <c r="E167" s="196"/>
      <c r="F167" s="196"/>
      <c r="G167" s="196"/>
    </row>
    <row r="168" spans="1:7" ht="15.75">
      <c r="A168" s="107" t="s">
        <v>91</v>
      </c>
      <c r="B168" s="176">
        <v>1005.44</v>
      </c>
      <c r="C168" s="201"/>
      <c r="D168" s="196"/>
      <c r="E168" s="196"/>
      <c r="F168" s="196"/>
      <c r="G168" s="196"/>
    </row>
    <row r="169" spans="1:7" ht="15.75">
      <c r="A169" s="107" t="s">
        <v>92</v>
      </c>
      <c r="B169" s="176">
        <v>2827.2</v>
      </c>
      <c r="C169" s="203"/>
      <c r="D169" s="196"/>
      <c r="E169" s="196"/>
      <c r="F169" s="196"/>
      <c r="G169" s="196"/>
    </row>
    <row r="170" spans="1:7" ht="15.75">
      <c r="A170" s="107" t="s">
        <v>137</v>
      </c>
      <c r="B170" s="176">
        <v>3240</v>
      </c>
      <c r="C170" s="205"/>
      <c r="D170" s="121"/>
      <c r="E170" s="196"/>
      <c r="F170" s="196"/>
      <c r="G170" s="196"/>
    </row>
    <row r="171" spans="1:7" ht="15.75">
      <c r="A171" s="107" t="s">
        <v>138</v>
      </c>
      <c r="B171" s="176">
        <v>0</v>
      </c>
      <c r="C171" s="201"/>
      <c r="D171" s="196"/>
      <c r="E171" s="196"/>
      <c r="F171" s="196"/>
      <c r="G171" s="196"/>
    </row>
    <row r="172" spans="1:7" ht="15.75">
      <c r="A172" s="107" t="s">
        <v>93</v>
      </c>
      <c r="B172" s="176">
        <v>80</v>
      </c>
      <c r="C172" s="201"/>
      <c r="D172" s="196"/>
      <c r="E172" s="196"/>
      <c r="F172" s="196"/>
      <c r="G172" s="196"/>
    </row>
    <row r="173" spans="1:7" ht="15.75">
      <c r="A173" s="107" t="s">
        <v>139</v>
      </c>
      <c r="B173" s="176">
        <v>0</v>
      </c>
      <c r="C173" s="201"/>
      <c r="D173" s="196"/>
      <c r="E173" s="196"/>
      <c r="F173" s="196"/>
      <c r="G173" s="196"/>
    </row>
    <row r="174" spans="1:7" ht="16.5" thickBot="1">
      <c r="A174" s="107" t="s">
        <v>94</v>
      </c>
      <c r="B174" s="181">
        <v>787.2</v>
      </c>
      <c r="C174" s="207"/>
      <c r="D174" s="196"/>
      <c r="E174" s="196"/>
      <c r="F174" s="196"/>
      <c r="G174" s="196"/>
    </row>
    <row r="175" spans="1:7" ht="16.5" thickBot="1">
      <c r="A175" s="38" t="s">
        <v>95</v>
      </c>
      <c r="B175" s="174">
        <f>SUM(B176:B184)</f>
        <v>2821.8199999999997</v>
      </c>
      <c r="C175" s="201"/>
      <c r="D175" s="196"/>
      <c r="E175" s="196"/>
      <c r="F175" s="196"/>
      <c r="G175" s="196"/>
    </row>
    <row r="176" spans="1:7" ht="15.75">
      <c r="A176" s="106" t="s">
        <v>96</v>
      </c>
      <c r="B176" s="175"/>
      <c r="C176" s="201"/>
      <c r="D176" s="196"/>
      <c r="E176" s="196"/>
      <c r="F176" s="196"/>
      <c r="G176" s="196"/>
    </row>
    <row r="177" spans="1:7" ht="15.75">
      <c r="A177" s="107" t="s">
        <v>145</v>
      </c>
      <c r="B177" s="176"/>
      <c r="C177" s="201"/>
      <c r="D177" s="196"/>
      <c r="E177" s="196"/>
      <c r="F177" s="196"/>
      <c r="G177" s="196"/>
    </row>
    <row r="178" spans="1:7" ht="15.75">
      <c r="A178" s="107" t="s">
        <v>97</v>
      </c>
      <c r="B178" s="176">
        <v>1612.26</v>
      </c>
      <c r="C178" s="211"/>
      <c r="D178" s="121"/>
      <c r="E178" s="196"/>
      <c r="F178" s="196"/>
      <c r="G178" s="196"/>
    </row>
    <row r="179" spans="1:7" ht="15.75">
      <c r="A179" s="107" t="s">
        <v>98</v>
      </c>
      <c r="B179" s="176"/>
      <c r="C179" s="203"/>
      <c r="D179" s="196"/>
      <c r="E179" s="196"/>
      <c r="F179" s="196"/>
      <c r="G179" s="196"/>
    </row>
    <row r="180" spans="1:7" ht="15.75">
      <c r="A180" s="107" t="s">
        <v>146</v>
      </c>
      <c r="B180" s="176"/>
      <c r="C180" s="201"/>
      <c r="D180" s="196"/>
      <c r="E180" s="196"/>
      <c r="F180" s="196"/>
      <c r="G180" s="196"/>
    </row>
    <row r="181" spans="1:7" ht="15.75">
      <c r="A181" s="107" t="s">
        <v>115</v>
      </c>
      <c r="B181" s="176"/>
      <c r="C181" s="201"/>
      <c r="D181" s="196"/>
      <c r="E181" s="196"/>
      <c r="F181" s="196"/>
      <c r="G181" s="196"/>
    </row>
    <row r="182" spans="1:7" ht="15.75">
      <c r="A182" s="107" t="s">
        <v>147</v>
      </c>
      <c r="B182" s="176">
        <v>1209.56</v>
      </c>
      <c r="C182" s="207"/>
      <c r="D182" s="196"/>
      <c r="E182" s="196"/>
      <c r="F182" s="196"/>
      <c r="G182" s="196"/>
    </row>
    <row r="183" spans="1:7" ht="15.75">
      <c r="A183" s="117" t="s">
        <v>212</v>
      </c>
      <c r="B183" s="176"/>
      <c r="C183" s="207"/>
      <c r="D183" s="196"/>
      <c r="E183" s="196"/>
      <c r="F183" s="196"/>
      <c r="G183" s="196"/>
    </row>
    <row r="184" spans="1:7" ht="16.5" thickBot="1">
      <c r="A184" s="117" t="s">
        <v>213</v>
      </c>
      <c r="B184" s="189"/>
      <c r="C184" s="203"/>
      <c r="D184" s="196"/>
      <c r="E184" s="196"/>
      <c r="F184" s="196"/>
      <c r="G184" s="196"/>
    </row>
    <row r="185" spans="1:7" ht="16.5" thickBot="1">
      <c r="A185" s="38" t="s">
        <v>99</v>
      </c>
      <c r="B185" s="174">
        <f>SUM(B186:B198)</f>
        <v>885.6</v>
      </c>
      <c r="C185" s="201"/>
      <c r="D185" s="196"/>
      <c r="E185" s="196"/>
      <c r="F185" s="196"/>
      <c r="G185" s="196"/>
    </row>
    <row r="186" spans="1:7" ht="15.75" customHeight="1">
      <c r="A186" s="106" t="s">
        <v>100</v>
      </c>
      <c r="B186" s="175">
        <v>669.6</v>
      </c>
      <c r="C186" s="211"/>
      <c r="D186" s="121"/>
      <c r="E186" s="196"/>
      <c r="F186" s="196"/>
      <c r="G186" s="196"/>
    </row>
    <row r="187" spans="1:7" ht="15.75">
      <c r="A187" s="107" t="s">
        <v>101</v>
      </c>
      <c r="B187" s="176"/>
      <c r="C187" s="201"/>
      <c r="D187" s="196"/>
      <c r="E187" s="196"/>
      <c r="F187" s="196"/>
      <c r="G187" s="196"/>
    </row>
    <row r="188" spans="1:7" ht="15.75">
      <c r="A188" s="107" t="s">
        <v>207</v>
      </c>
      <c r="B188" s="176">
        <v>74.4</v>
      </c>
      <c r="C188" s="201"/>
      <c r="D188" s="196"/>
      <c r="E188" s="196"/>
      <c r="F188" s="196"/>
      <c r="G188" s="196"/>
    </row>
    <row r="189" spans="1:7" ht="15.75">
      <c r="A189" s="107" t="s">
        <v>148</v>
      </c>
      <c r="B189" s="176"/>
      <c r="C189" s="201"/>
      <c r="D189" s="196"/>
      <c r="E189" s="196"/>
      <c r="F189" s="196"/>
      <c r="G189" s="196"/>
    </row>
    <row r="190" spans="1:7" ht="15.75">
      <c r="A190" s="107" t="s">
        <v>140</v>
      </c>
      <c r="B190" s="176"/>
      <c r="C190" s="201"/>
      <c r="D190" s="196"/>
      <c r="E190" s="196"/>
      <c r="F190" s="196"/>
      <c r="G190" s="196"/>
    </row>
    <row r="191" spans="1:7" ht="15.75">
      <c r="A191" s="107" t="s">
        <v>141</v>
      </c>
      <c r="B191" s="176"/>
      <c r="C191" s="201"/>
      <c r="D191" s="196"/>
      <c r="E191" s="196"/>
      <c r="F191" s="196"/>
      <c r="G191" s="196"/>
    </row>
    <row r="192" spans="1:7" ht="15.75">
      <c r="A192" s="107" t="s">
        <v>142</v>
      </c>
      <c r="B192" s="176"/>
      <c r="C192" s="203"/>
      <c r="D192" s="196"/>
      <c r="E192" s="196"/>
      <c r="F192" s="196"/>
      <c r="G192" s="196"/>
    </row>
    <row r="193" spans="1:7" ht="15.75">
      <c r="A193" s="107" t="s">
        <v>149</v>
      </c>
      <c r="B193" s="176"/>
      <c r="C193" s="201"/>
      <c r="D193" s="196"/>
      <c r="E193" s="196"/>
      <c r="F193" s="196"/>
      <c r="G193" s="196"/>
    </row>
    <row r="194" spans="1:7" ht="15.75">
      <c r="A194" s="107" t="s">
        <v>150</v>
      </c>
      <c r="B194" s="176"/>
      <c r="C194" s="201"/>
      <c r="D194" s="196"/>
      <c r="E194" s="196"/>
      <c r="F194" s="196"/>
      <c r="G194" s="196"/>
    </row>
    <row r="195" spans="1:7" ht="15.75">
      <c r="A195" s="107" t="s">
        <v>151</v>
      </c>
      <c r="B195" s="181"/>
      <c r="C195" s="201"/>
      <c r="D195" s="196"/>
      <c r="E195" s="196"/>
      <c r="F195" s="196"/>
      <c r="G195" s="196"/>
    </row>
    <row r="196" spans="1:7" ht="15.75">
      <c r="A196" s="107" t="s">
        <v>116</v>
      </c>
      <c r="B196" s="181">
        <v>141.6</v>
      </c>
      <c r="C196" s="203"/>
      <c r="D196" s="196"/>
      <c r="E196" s="196"/>
      <c r="F196" s="196"/>
      <c r="G196" s="196"/>
    </row>
    <row r="197" spans="1:7" ht="15.75">
      <c r="A197" s="107" t="s">
        <v>216</v>
      </c>
      <c r="B197" s="181"/>
      <c r="C197" s="203"/>
      <c r="D197" s="196"/>
      <c r="E197" s="196"/>
      <c r="F197" s="196"/>
      <c r="G197" s="196"/>
    </row>
    <row r="198" spans="1:7" ht="16.5" thickBot="1">
      <c r="A198" s="107" t="s">
        <v>152</v>
      </c>
      <c r="B198" s="181"/>
      <c r="C198" s="207"/>
      <c r="D198" s="196"/>
      <c r="E198" s="196"/>
      <c r="F198" s="196"/>
      <c r="G198" s="196"/>
    </row>
    <row r="199" spans="1:7" ht="16.5" thickBot="1">
      <c r="A199" s="38" t="s">
        <v>102</v>
      </c>
      <c r="B199" s="174">
        <f>SUM(B200:B209)</f>
        <v>3312.56</v>
      </c>
      <c r="C199" s="201"/>
      <c r="D199" s="196"/>
      <c r="E199" s="196"/>
      <c r="F199" s="196"/>
      <c r="G199" s="196"/>
    </row>
    <row r="200" spans="1:7" ht="15.75">
      <c r="A200" s="112" t="s">
        <v>168</v>
      </c>
      <c r="B200" s="190"/>
      <c r="C200" s="201"/>
      <c r="D200" s="196"/>
      <c r="E200" s="196"/>
      <c r="F200" s="196"/>
      <c r="G200" s="196"/>
    </row>
    <row r="201" spans="1:7" ht="15.75">
      <c r="A201" s="113" t="s">
        <v>117</v>
      </c>
      <c r="B201" s="191">
        <v>2560.72</v>
      </c>
      <c r="C201" s="214"/>
      <c r="D201" s="121"/>
      <c r="E201" s="196"/>
      <c r="F201" s="196"/>
      <c r="G201" s="196"/>
    </row>
    <row r="202" spans="1:7" ht="15.75">
      <c r="A202" s="113" t="s">
        <v>118</v>
      </c>
      <c r="B202" s="191">
        <v>188.8</v>
      </c>
      <c r="C202" s="203"/>
      <c r="D202" s="196"/>
      <c r="E202" s="196"/>
      <c r="F202" s="196"/>
      <c r="G202" s="196"/>
    </row>
    <row r="203" spans="1:7" ht="15.75">
      <c r="A203" s="113" t="s">
        <v>103</v>
      </c>
      <c r="B203" s="191">
        <v>319.84</v>
      </c>
      <c r="C203" s="201"/>
      <c r="D203" s="196"/>
      <c r="E203" s="196"/>
      <c r="F203" s="196"/>
      <c r="G203" s="196"/>
    </row>
    <row r="204" spans="1:7" ht="15.75">
      <c r="A204" s="113" t="s">
        <v>169</v>
      </c>
      <c r="B204" s="191"/>
      <c r="C204" s="203"/>
      <c r="D204" s="196"/>
      <c r="E204" s="196"/>
      <c r="F204" s="196"/>
      <c r="G204" s="196"/>
    </row>
    <row r="205" spans="1:7" ht="15.75">
      <c r="A205" s="113" t="s">
        <v>170</v>
      </c>
      <c r="B205" s="191"/>
      <c r="C205" s="201"/>
      <c r="D205" s="196"/>
      <c r="E205" s="196"/>
      <c r="F205" s="196"/>
      <c r="G205" s="196"/>
    </row>
    <row r="206" spans="1:7" ht="15.75">
      <c r="A206" s="113" t="s">
        <v>171</v>
      </c>
      <c r="B206" s="191"/>
      <c r="C206" s="201"/>
      <c r="D206" s="196"/>
      <c r="E206" s="196"/>
      <c r="F206" s="196"/>
      <c r="G206" s="196"/>
    </row>
    <row r="207" spans="1:7" ht="15.75">
      <c r="A207" s="113" t="s">
        <v>172</v>
      </c>
      <c r="B207" s="191"/>
      <c r="C207" s="201"/>
      <c r="D207" s="196"/>
      <c r="E207" s="196"/>
      <c r="F207" s="196"/>
      <c r="G207" s="196"/>
    </row>
    <row r="208" spans="1:7" ht="15.75">
      <c r="A208" s="113" t="s">
        <v>173</v>
      </c>
      <c r="B208" s="191"/>
      <c r="C208" s="201"/>
      <c r="D208" s="196"/>
      <c r="E208" s="196"/>
      <c r="F208" s="196"/>
      <c r="G208" s="196"/>
    </row>
    <row r="209" spans="1:7" ht="16.5" thickBot="1">
      <c r="A209" s="113" t="s">
        <v>227</v>
      </c>
      <c r="B209" s="191">
        <v>243.2</v>
      </c>
      <c r="C209" s="207"/>
      <c r="D209" s="196"/>
      <c r="E209" s="196"/>
      <c r="F209" s="196"/>
      <c r="G209" s="196"/>
    </row>
    <row r="210" spans="1:7" ht="16.5" thickBot="1">
      <c r="A210" s="38" t="s">
        <v>104</v>
      </c>
      <c r="B210" s="174">
        <f>SUM(B211:B222)</f>
        <v>10650.79</v>
      </c>
      <c r="C210" s="201"/>
      <c r="D210" s="196"/>
      <c r="E210" s="196"/>
      <c r="F210" s="196"/>
      <c r="G210" s="196"/>
    </row>
    <row r="211" spans="1:7" ht="15.75">
      <c r="A211" s="116" t="s">
        <v>202</v>
      </c>
      <c r="B211" s="175">
        <v>84</v>
      </c>
      <c r="C211" s="201"/>
      <c r="D211" s="196"/>
      <c r="E211" s="196"/>
      <c r="F211" s="196"/>
      <c r="G211" s="196"/>
    </row>
    <row r="212" spans="1:7" ht="15.75">
      <c r="A212" s="117" t="s">
        <v>119</v>
      </c>
      <c r="B212" s="176">
        <v>3802.66</v>
      </c>
      <c r="C212" s="205"/>
      <c r="D212" s="121"/>
      <c r="E212" s="196"/>
      <c r="F212" s="196"/>
      <c r="G212" s="196"/>
    </row>
    <row r="213" spans="1:7" ht="15.75">
      <c r="A213" s="117" t="s">
        <v>143</v>
      </c>
      <c r="B213" s="176">
        <v>0</v>
      </c>
      <c r="C213" s="201"/>
      <c r="D213" s="196"/>
      <c r="E213" s="196"/>
      <c r="F213" s="196"/>
      <c r="G213" s="196"/>
    </row>
    <row r="214" spans="1:7" ht="15.75">
      <c r="A214" s="117" t="s">
        <v>120</v>
      </c>
      <c r="B214" s="176">
        <v>809.5</v>
      </c>
      <c r="C214" s="201"/>
      <c r="D214" s="196"/>
      <c r="E214" s="196"/>
      <c r="F214" s="196"/>
      <c r="G214" s="196"/>
    </row>
    <row r="215" spans="1:7" ht="15.75">
      <c r="A215" s="117" t="s">
        <v>203</v>
      </c>
      <c r="B215" s="176">
        <v>392</v>
      </c>
      <c r="C215" s="201"/>
      <c r="D215" s="196"/>
      <c r="E215" s="196"/>
      <c r="F215" s="196"/>
      <c r="G215" s="196"/>
    </row>
    <row r="216" spans="1:7" ht="15.75">
      <c r="A216" s="117" t="s">
        <v>204</v>
      </c>
      <c r="B216" s="176">
        <v>0</v>
      </c>
      <c r="C216" s="201"/>
      <c r="D216" s="196"/>
      <c r="E216" s="196"/>
      <c r="F216" s="196"/>
      <c r="G216" s="196"/>
    </row>
    <row r="217" spans="1:7" ht="15.75">
      <c r="A217" s="117" t="s">
        <v>121</v>
      </c>
      <c r="B217" s="176">
        <v>575</v>
      </c>
      <c r="C217" s="201"/>
      <c r="D217" s="196"/>
      <c r="E217" s="196"/>
      <c r="F217" s="196"/>
      <c r="G217" s="196"/>
    </row>
    <row r="218" spans="1:7" ht="15.75">
      <c r="A218" s="117" t="s">
        <v>205</v>
      </c>
      <c r="B218" s="176">
        <v>0</v>
      </c>
      <c r="C218" s="201"/>
      <c r="D218" s="196"/>
      <c r="E218" s="196"/>
      <c r="F218" s="196"/>
      <c r="G218" s="196"/>
    </row>
    <row r="219" spans="1:7" ht="15.75">
      <c r="A219" s="117" t="s">
        <v>122</v>
      </c>
      <c r="B219" s="176">
        <v>3284.5</v>
      </c>
      <c r="C219" s="203"/>
      <c r="D219" s="196"/>
      <c r="E219" s="196"/>
      <c r="F219" s="196"/>
      <c r="G219" s="196"/>
    </row>
    <row r="220" spans="1:7" ht="15.75">
      <c r="A220" s="117" t="s">
        <v>206</v>
      </c>
      <c r="B220" s="181">
        <v>0</v>
      </c>
      <c r="C220" s="201"/>
      <c r="D220" s="196"/>
      <c r="E220" s="196"/>
      <c r="F220" s="196"/>
      <c r="G220" s="196"/>
    </row>
    <row r="221" spans="1:7" ht="15.75">
      <c r="A221" s="117" t="s">
        <v>123</v>
      </c>
      <c r="B221" s="181">
        <v>837.94</v>
      </c>
      <c r="C221" s="201"/>
      <c r="D221" s="196"/>
      <c r="E221" s="196"/>
      <c r="F221" s="196"/>
      <c r="G221" s="196"/>
    </row>
    <row r="222" spans="1:7" ht="16.5" thickBot="1">
      <c r="A222" s="118" t="s">
        <v>124</v>
      </c>
      <c r="B222" s="192">
        <v>865.19</v>
      </c>
      <c r="C222" s="203"/>
      <c r="D222" s="196"/>
      <c r="E222" s="196"/>
      <c r="F222" s="196"/>
      <c r="G222" s="196"/>
    </row>
    <row r="223" spans="1:7" ht="16.5" thickBot="1">
      <c r="A223" s="37" t="s">
        <v>41</v>
      </c>
      <c r="B223" s="193">
        <f>SUM(B210,B199,B185,B175,B164,B147,B129,B120,B115,B110,B101,B90,B78,B64,B48,B38)</f>
        <v>298696.16</v>
      </c>
      <c r="C223" s="201"/>
      <c r="D223" s="196"/>
      <c r="E223" s="196"/>
      <c r="F223" s="196"/>
      <c r="G223" s="196"/>
    </row>
    <row r="224" spans="1:7" ht="15.75">
      <c r="A224" s="42"/>
      <c r="B224" s="41"/>
      <c r="C224" s="196"/>
      <c r="D224" s="196"/>
      <c r="E224" s="196"/>
      <c r="F224" s="196"/>
      <c r="G224" s="196"/>
    </row>
    <row r="225" spans="1:2" ht="15.75">
      <c r="A225" s="42"/>
      <c r="B225" s="41"/>
    </row>
    <row r="226" spans="1:2" ht="15.75">
      <c r="A226" s="42"/>
      <c r="B226" s="41"/>
    </row>
    <row r="227" spans="1:2" ht="15.75">
      <c r="A227" s="40"/>
      <c r="B227" s="41"/>
    </row>
    <row r="228" spans="1:2" ht="15.75">
      <c r="A228" s="42"/>
      <c r="B228" s="41"/>
    </row>
    <row r="229" spans="1:2" ht="15.75">
      <c r="A229" s="42"/>
      <c r="B229" s="41"/>
    </row>
    <row r="230" spans="1:2" ht="15.75">
      <c r="A230" s="42"/>
      <c r="B230" s="41"/>
    </row>
    <row r="231" spans="1:2" ht="15.75">
      <c r="A231" s="42"/>
      <c r="B231" s="41"/>
    </row>
    <row r="232" spans="1:2" ht="15.75">
      <c r="A232" s="42"/>
      <c r="B232" s="41"/>
    </row>
    <row r="233" spans="1:2" ht="15.75">
      <c r="A233" s="42"/>
      <c r="B233" s="41"/>
    </row>
    <row r="234" spans="1:2" ht="15.75">
      <c r="A234" s="43"/>
      <c r="B234" s="44"/>
    </row>
  </sheetData>
  <sheetProtection/>
  <mergeCells count="15">
    <mergeCell ref="L25:M25"/>
    <mergeCell ref="J6:K6"/>
    <mergeCell ref="C6:D6"/>
    <mergeCell ref="B25:B26"/>
    <mergeCell ref="G25:J25"/>
    <mergeCell ref="E6:F6"/>
    <mergeCell ref="C25:D25"/>
    <mergeCell ref="L6:M6"/>
    <mergeCell ref="F36:G36"/>
    <mergeCell ref="D1:E1"/>
    <mergeCell ref="A4:H4"/>
    <mergeCell ref="A6:A7"/>
    <mergeCell ref="B6:B7"/>
    <mergeCell ref="A2:I2"/>
    <mergeCell ref="G6:H6"/>
  </mergeCells>
  <conditionalFormatting sqref="B224:B233">
    <cfRule type="top10" priority="5" dxfId="0" stopIfTrue="1" rank="5"/>
  </conditionalFormatting>
  <printOptions/>
  <pageMargins left="0.25" right="0.25" top="0.75" bottom="0.75" header="0.3" footer="0.3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</dc:creator>
  <cp:keywords/>
  <dc:description/>
  <cp:lastModifiedBy>RDimitrov</cp:lastModifiedBy>
  <cp:lastPrinted>2016-07-18T09:33:45Z</cp:lastPrinted>
  <dcterms:created xsi:type="dcterms:W3CDTF">2006-02-02T12:57:45Z</dcterms:created>
  <dcterms:modified xsi:type="dcterms:W3CDTF">2019-10-17T10:23:07Z</dcterms:modified>
  <cp:category/>
  <cp:version/>
  <cp:contentType/>
  <cp:contentStatus/>
</cp:coreProperties>
</file>